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610"/>
  </bookViews>
  <sheets>
    <sheet name="EJERCICIO DEL GASTO " sheetId="5" r:id="rId1"/>
    <sheet name="DESTINO DEL GASTO" sheetId="6" r:id="rId2"/>
  </sheets>
  <definedNames>
    <definedName name="_xlnm.Print_Area" localSheetId="0">'EJERCICIO DEL GASTO '!$A$1:$L$110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8" i="6" l="1"/>
  <c r="J58" i="6"/>
  <c r="I58" i="6"/>
  <c r="H58" i="6"/>
  <c r="G58" i="6"/>
  <c r="F58" i="6"/>
  <c r="A15" i="6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K104" i="5"/>
  <c r="J104" i="5"/>
  <c r="I104" i="5"/>
  <c r="H104" i="5"/>
  <c r="G104" i="5"/>
  <c r="F104" i="5"/>
  <c r="E104" i="5"/>
  <c r="K33" i="5"/>
  <c r="J33" i="5"/>
  <c r="I33" i="5"/>
  <c r="H33" i="5"/>
  <c r="G33" i="5"/>
  <c r="F33" i="5"/>
  <c r="E33" i="5"/>
</calcChain>
</file>

<file path=xl/sharedStrings.xml><?xml version="1.0" encoding="utf-8"?>
<sst xmlns="http://schemas.openxmlformats.org/spreadsheetml/2006/main" count="398" uniqueCount="200">
  <si>
    <t>TOTAL</t>
  </si>
  <si>
    <t>NOMBRE DEL FONDO O PROGRAMA:</t>
  </si>
  <si>
    <t>N°</t>
  </si>
  <si>
    <t>MUNICIPIO O COBERTURA ESTATAL</t>
  </si>
  <si>
    <t>MONTO DE RECURSO PRESUPUESTAL:</t>
  </si>
  <si>
    <t>OBSERVACIONES</t>
  </si>
  <si>
    <t>NOMBRE:</t>
  </si>
  <si>
    <t>ÓRGANO RECTOR:</t>
  </si>
  <si>
    <t>UNIDAD PRESUPUESTAL:</t>
  </si>
  <si>
    <t>CARGO:</t>
  </si>
  <si>
    <t>EJERCIDO</t>
  </si>
  <si>
    <t>CORREO ELECTRÓNICO:</t>
  </si>
  <si>
    <t>PAGADO</t>
  </si>
  <si>
    <t>TELÉFONO(S):</t>
  </si>
  <si>
    <t>ELABORÓ</t>
  </si>
  <si>
    <t>REVISÓ</t>
  </si>
  <si>
    <t>AUTORIZÓ</t>
  </si>
  <si>
    <t xml:space="preserve">MINISTRACIONES DIRECTAS         </t>
  </si>
  <si>
    <t>PARTIDA GENÉRICA</t>
  </si>
  <si>
    <t>EJERCICIO DEL RECURSO:</t>
  </si>
  <si>
    <t>MODIFICADO</t>
  </si>
  <si>
    <t>COMPROMETIDO</t>
  </si>
  <si>
    <t>DEVENGADO</t>
  </si>
  <si>
    <t>RECAUDADO (MINISTRADO)</t>
  </si>
  <si>
    <t>APROBADO</t>
  </si>
  <si>
    <t>TIPO DE GASTO</t>
  </si>
  <si>
    <t>ABREVIATURA DEL FONDO O PROGRAMA:</t>
  </si>
  <si>
    <t xml:space="preserve">                      DATOS DEL ENLACE SRFT</t>
  </si>
  <si>
    <r>
      <t>NOTA:</t>
    </r>
    <r>
      <rPr>
        <b/>
        <sz val="10"/>
        <color theme="1"/>
        <rFont val="Calibri"/>
        <family val="2"/>
        <scheme val="minor"/>
      </rPr>
      <t xml:space="preserve"> EL FORMATO DEBE LLENARSE POR FONDO Y/O PROGRAMA FEDERAL Y CIFRAS ACUMULADAS AL TRIMESTRE CORRESPONDIENTE.
               NO OMITO COMENTAR QUE EL DEBIDO REQUERIMIENTO DE ESTE FORMATO ES RESPONSABILIDAD DEL ENTE PÚBLICO QUE LO ELABORA.</t>
    </r>
  </si>
  <si>
    <t>RECURSOS RADICADOS POR LA SECRETARÍA DE HACIENDA</t>
  </si>
  <si>
    <t>T.A.C. DIANA SAN AGUSTIN VELASCO</t>
  </si>
  <si>
    <t>ENCARGADA DE ADMINISTRACIÓN CONTABLE EN LA DIRECCIÓN DE OBRAS PÚBLICAS</t>
  </si>
  <si>
    <t>dianahidalgo2011@hotmail.com</t>
  </si>
  <si>
    <t>SAN BARTOLO TUTOTEPEC</t>
  </si>
  <si>
    <t xml:space="preserve">FAISM </t>
  </si>
  <si>
    <t>FONDO DE APORTACIONES PARA LA INFRAESTRUCTURA SOCIAL MUNICIPAL</t>
  </si>
  <si>
    <t>MUNICIPIO DE SAN BARTOLO TUTOTEPEC</t>
  </si>
  <si>
    <t>53 SAN BARTOLO TUTOTEPEC</t>
  </si>
  <si>
    <t>NINGUNA</t>
  </si>
  <si>
    <t>PROFR. UBALDO GONZÁLEZ VARGAS                                                                                                                                           PRESIDENTE MUNICPAL</t>
  </si>
  <si>
    <t>PROFR. ELCO ALFREDO SAN AGUSTIN TOLENTINO                                                                       TESORERO MUNICIPAL</t>
  </si>
  <si>
    <t>L.C. CONSUELO CAROY CRUZ NERI                                                                                                                                                        SINDICA MUNICIPAL</t>
  </si>
  <si>
    <t>FONDO DE APORTACIONES PARA EL FORTALECIMIENTO DE LOS MUNICIPIOS</t>
  </si>
  <si>
    <t>53. SAN BARTOLO TUYTOTEPEC</t>
  </si>
  <si>
    <t>LIC. NELLY MARCOS ISLAS</t>
  </si>
  <si>
    <t>ENCARGADA DE FONDO</t>
  </si>
  <si>
    <t>FORTAMUN 2025</t>
  </si>
  <si>
    <t>nellymar5499@gmail.com</t>
  </si>
  <si>
    <t>MUNICIPIO O GOBIERNO DE LA ENTIDAD</t>
  </si>
  <si>
    <t>MTRO. ELCO ALFREDO SAN AGUSTIN TOLENTINO</t>
  </si>
  <si>
    <t>MTRA. CAROY CRUZ NERI</t>
  </si>
  <si>
    <t>PROF. UBALDO GONZALEZ VARGAS</t>
  </si>
  <si>
    <t>TESORERO MUNICIPAL</t>
  </si>
  <si>
    <t>SINDICO MUNICIPAL</t>
  </si>
  <si>
    <t>PRESIDENTE MUNICIPAL</t>
  </si>
  <si>
    <t xml:space="preserve">INFORME TERCER TRIMESTRE 2025
EJERCICIO DEL GASTO                                                                   </t>
  </si>
  <si>
    <t>2025/FAISM053025</t>
  </si>
  <si>
    <r>
      <t xml:space="preserve">INFORME DEL </t>
    </r>
    <r>
      <rPr>
        <b/>
        <u/>
        <sz val="14"/>
        <color theme="1"/>
        <rFont val="Calibri"/>
        <family val="2"/>
        <scheme val="minor"/>
      </rPr>
      <t xml:space="preserve">      TERCER      </t>
    </r>
    <r>
      <rPr>
        <b/>
        <sz val="14"/>
        <color theme="1"/>
        <rFont val="Calibri"/>
        <family val="2"/>
        <scheme val="minor"/>
      </rPr>
      <t xml:space="preserve"> TRIMESTRE 2025
EJERCICIO DEL GASTO                                                                   </t>
    </r>
  </si>
  <si>
    <t xml:space="preserve">INFORME TERCER TRIMESTRE 2025          
DESTINO DEL GASTO                                                                        </t>
  </si>
  <si>
    <t xml:space="preserve">           DATOS DEL ENLACE SRFT</t>
  </si>
  <si>
    <t>FAISM</t>
  </si>
  <si>
    <t>771 126 7337</t>
  </si>
  <si>
    <t xml:space="preserve">RECURSOS RADICADOS POR LA SECRETARÍA DE HACIENDA                                                                                                                                               </t>
  </si>
  <si>
    <t>PORCENTAJE DE AVANCE FÍSICO</t>
  </si>
  <si>
    <t>FOLIO</t>
  </si>
  <si>
    <t>NOMBRE DE LA OBRA O PROYECTO</t>
  </si>
  <si>
    <t>CLAVE DE LA OBRA O PROYECTO</t>
  </si>
  <si>
    <t>MUNICIPIO O                     COBERTURA ESTATAL</t>
  </si>
  <si>
    <t xml:space="preserve">EJERCIDO </t>
  </si>
  <si>
    <t xml:space="preserve">PAGADO </t>
  </si>
  <si>
    <t>HID250302570107</t>
  </si>
  <si>
    <t>CONSTRUCCIÓN DE PAVIMENTACIÓN HIDRÁULICA EN RAMPAS DE ACCESO A LA LOCALIDAD DE EL XUCHITL SAN BARTOLO TUTOTEPEC, HGO - 58811</t>
  </si>
  <si>
    <t>2025/FAISM053007</t>
  </si>
  <si>
    <t>OBRA TERMINADA, EN PROCESO DE PROGRAMACIÓN PARA SU RECEPCIÓN</t>
  </si>
  <si>
    <t>HID250302570138</t>
  </si>
  <si>
    <t>CONSTRUCCION DE PAVIMENTACION HIDRAULICA EN CALLE DE ACCESO A LA ESCUELA PRIMARIA Y TELESECUNDARIA EN LA LOCALIDAD DE CERRO MACHO, SAN BARTOLO TUTOTEPEC, HGO. - 69651</t>
  </si>
  <si>
    <t>2025/FAISM053017</t>
  </si>
  <si>
    <t>OBRA EN PROCESO CONSTRUCTIVO</t>
  </si>
  <si>
    <t>HID250302595074</t>
  </si>
  <si>
    <t>CONSTRUCCION DE PAVIMENTACION HIDRAULICA EN ACCESO A POZA ANTIGUA, EN LA LOCALIDAD DE AGUA GRANDE, SAN BARTOLO TUTOTEPEC, HGO. - 69661</t>
  </si>
  <si>
    <t>2025/FAISM053020</t>
  </si>
  <si>
    <t>RECIENTE ADJUDICACIÓN POR LO QUE NO TIENE AVANCE FÍSICO</t>
  </si>
  <si>
    <t>HID250202539514</t>
  </si>
  <si>
    <t>CONSTRUCCIÓN DE CUARTOS PARA BAÑO CON BIODIGESTOR EN LA LOCALIDAD CERRO DE BUENA VISTA, SAN BARTOLO TUTOTEPEC, HGO - 38454</t>
  </si>
  <si>
    <t>2025/FAISM053005</t>
  </si>
  <si>
    <t>HID250302570113</t>
  </si>
  <si>
    <t>CONSTRUCCION DE PAVIMENTACION DE CONCRETO HIDRAULICO EN LA LOCALIDAD DE SAN ANDRES, SAN BARTOLO TUTOTEPEC, HGO - 99409</t>
  </si>
  <si>
    <t>2025/FAISM053036</t>
  </si>
  <si>
    <t>EN PROCESO DE ADJUCICACIÓN</t>
  </si>
  <si>
    <t>HID250302570119</t>
  </si>
  <si>
    <t>CONSTRUCCIÓN DE CUARTOS DORMITORIO EN LA LOCALIDAD SAN GABRIEL, SAN BARTOLO TUTOTEPEC, HGO. - 73128</t>
  </si>
  <si>
    <t>2025/FAISM053027</t>
  </si>
  <si>
    <t>HID250302570122</t>
  </si>
  <si>
    <t>CONSTRUCCIÓN DE PAVIMENTACIÓN HIDRÁULICA EN CALLE DE ACCESO A LA LOCALIDAD DE LA CUMBRE DE LA CAMPANA, SAN BARTOLO TUTOTEPEC, HGO. - 59176</t>
  </si>
  <si>
    <t>2025/FAISM053022</t>
  </si>
  <si>
    <t>HID250302570127</t>
  </si>
  <si>
    <t>CONSTRUCCIÓN DE PAVIMENTACIÓN HIDRÁULICA EN CALLE DE ACCESO A ESCUELA PRIMARIA EN LA LOCALIDAD DE LOS MANANTIALES, SAN BARTOLO TUTOTEPEC, HGO. - 84180</t>
  </si>
  <si>
    <t>2025/FAISM053018</t>
  </si>
  <si>
    <t>HID250202539516</t>
  </si>
  <si>
    <t>CONSTRUCCIÓN DE PAVIMENTACIÓN DE CONCRETO HIDRÁULICO EN CALLE PRINCIPAL DE ACCESO A LA PRIMARIA, EN LA LOCALIDAD DE LA VEREDA, SAN BARTOLO TUTOTEPEC, HGO - 45874</t>
  </si>
  <si>
    <t>2025/FAISM053009</t>
  </si>
  <si>
    <t>HID250202539517</t>
  </si>
  <si>
    <t>CONSTRUCCION DE PAVIMENTACION CON CONCRETO HIDRAULICO EN LA LOCALIDAD DE TENANTITLAN, MUNICIPIO DE SAN BARTOLO TUTOTEPEC, HGO. - 46906</t>
  </si>
  <si>
    <t>2025/FAISM053001</t>
  </si>
  <si>
    <t>HID250302570115</t>
  </si>
  <si>
    <t>CONSTRUCCIÓN DE CUARTO DORMITORIO EN LA LOCALIDAD DE EL CANJOY, SAN BARTOLO TUTOTEPEC, HGO. - 110022</t>
  </si>
  <si>
    <t>S/N</t>
  </si>
  <si>
    <t>HID250302570117</t>
  </si>
  <si>
    <t>CONSTRUCCIÓN DE CUARTOS PARA BAÑO CON BIODIGESTOR EN LA LOCALIDAD LA SABANA, SAN BARTOLO TUTOTEPEC, HGO. - 58111</t>
  </si>
  <si>
    <t>2025/FAISM053014</t>
  </si>
  <si>
    <t>HID250302570123</t>
  </si>
  <si>
    <t>CONSTRUCCIÓN DE CUARTOS PARA BAÑO CON BIODIGESTOR EN LA LOCALIDAD TUTOTEPEC, SAN BARTOLO TUTOTEPEC, HGO. - 63553</t>
  </si>
  <si>
    <t>2025/FAISM053016</t>
  </si>
  <si>
    <t>HID250302570128</t>
  </si>
  <si>
    <t>CONSTRUCCIÓN DE CUARTO DORMITORIO EN LA LOCALIDAD DE SAN MATEO, SAN BARTOLO TUTOTEPEC, HGO. - 110135</t>
  </si>
  <si>
    <t>HID250302570134</t>
  </si>
  <si>
    <t>CONSTRUCCION DE PAVIMENTACION HIDRAULICA EN ENTRONQUE LAS JUNTAS - BUENA VISTA EN LA LOCALIDAD LAS JUNTAS, SAN BARTOLO TUTOTEPEC, HGO. - 100309</t>
  </si>
  <si>
    <t>HID250302570140</t>
  </si>
  <si>
    <t>CONSTRUCCIÓN DE PAVIMENTACION HIDRAULICA EN CALLE DE ACCESO A BARRIO LOS LIMONES LOCALIDAD DE CHICAMOLE, SAN BARTOLO TUTOTEPEC, HGO. - 100340</t>
  </si>
  <si>
    <t>2025/FAISM053033</t>
  </si>
  <si>
    <t>HID250202539515</t>
  </si>
  <si>
    <t>CONSTRUCCIÓN DE CUARTOS DORMITORIO EN LA LOCALIDAD EL JOVION, SAN BARTOLO TUTOTEPEC, HGO. - 43370</t>
  </si>
  <si>
    <t>2025/FAISM053008</t>
  </si>
  <si>
    <t>HID250302570110</t>
  </si>
  <si>
    <t>CONSTRUCCIÓN DE CUARTOS PARA BAÑO CON BIODIGESTOR EN LA LOCALIDAD EL NANJO , SAN BARTOLO TUTOTEPEC, HGO. - 73815</t>
  </si>
  <si>
    <t>2025/FAISM053030</t>
  </si>
  <si>
    <t>HID250302570124</t>
  </si>
  <si>
    <t>CONSTRUCCIÓN DE CUARTOS DORMITORIO EN LA LOCALIDAD EL ENCINAL, SAN BARTOLO TUTOTEPEC, HGO. - 43381</t>
  </si>
  <si>
    <t>2025/FAISM053029</t>
  </si>
  <si>
    <t>HID250302570133</t>
  </si>
  <si>
    <t>CONSTRUCCIÓN DE CUARTOS DORMITORIO EN LA LOCALIDAD DE AGUA ESCONDIDA, SAN BARTOLO TUTOTEPEC, HGO. - 69649</t>
  </si>
  <si>
    <t>2025/FAISM053032</t>
  </si>
  <si>
    <t>HID250302570137</t>
  </si>
  <si>
    <t>CONSTRUCCION DE PAVIMENTACION HIDRAULICA EN LA COLONIA LA MAGDALENA CALLE MAMEY, SAN BARTOLO TUTOTEPEC, HGO. - 81735</t>
  </si>
  <si>
    <t>2025/FAISM053019</t>
  </si>
  <si>
    <t>HID250302570139</t>
  </si>
  <si>
    <t>CONSTRUCCION DE PAVIMENTACION CON CONCRETO HIDRAULICO EN LA LOCALIDAD LA JOYA, MUNICIPIO DE SAN BARTOLO TUTOTEPEC, HGO. - 58544</t>
  </si>
  <si>
    <t>2025/FAISM053012</t>
  </si>
  <si>
    <t>HID250302570112</t>
  </si>
  <si>
    <t>CONSTRUCCIÓN DE CUARTOS PARA BAÑO CON BIODIGESTOR EN LA LOCALIDAD EL NANDHO, SAN BARTOLO TUTOTEPEC, HGO - 57933</t>
  </si>
  <si>
    <t>2025/FAISM053010</t>
  </si>
  <si>
    <t>HID250302570118</t>
  </si>
  <si>
    <t>CONSTRUCCION DE CUARTOS DORMITORIO EN LA LOCALIDAD DE EL POPOTILLO EL GRANDE, SAN BARTOLO TUTOTEPEC, HGO. - 69629</t>
  </si>
  <si>
    <t>HID250302570129</t>
  </si>
  <si>
    <t>CONSTRUCCIÓN DE PAVIMENTACIÓN HIDRÁULICA DE CALLE ACCESO AL PREESCOLAR, EN LA LOCALIDAD DE SAN MIGUEL, SAN BARTOLO TUTOTEPEC, HGO. - 69640</t>
  </si>
  <si>
    <t>2025/FAISM053021</t>
  </si>
  <si>
    <t>HID250302570141</t>
  </si>
  <si>
    <t>CONSTRUCCIÓN DE PAVIMENTACION HIDRAULICA Y DRENAJE SANITARIO EN CALLE AMADO NERVO EN LA COLONIA LOS REYES, SAN BARTOLO TUTOTEPEC, HGO - 98500</t>
  </si>
  <si>
    <t>2025/FAISM053035</t>
  </si>
  <si>
    <t>HID250302570114</t>
  </si>
  <si>
    <t>CONSTRUCCIÓN DE CUARTOS DORMITORIO EN LA LOCALIDAD EL JICOTE SAN BARTOLO TUTOTEPEC, HGO. - 91153</t>
  </si>
  <si>
    <t>2025/FAISM053028</t>
  </si>
  <si>
    <t>HID250302570126</t>
  </si>
  <si>
    <t>CONSTRUCCIÓN DE PAVIMENTACIÓN HIDRÁULICA EN RAMPA DE ACCESO A LA LOCALIDAD DE CERRO VERDE, SAN BARTOLO TUTOTEPEC, HGO - 58315</t>
  </si>
  <si>
    <t>2025/FAISM053006</t>
  </si>
  <si>
    <t>HID250202539518</t>
  </si>
  <si>
    <t>CONSTRUCCIÓN DE CUARTOS PARA BAÑO CON BIODIGESTOR EN LA LOCALIDAD BARRIO LAS MARAVILLAS, SAN BARTOLO TUTOTEPEC, HGO - 26816</t>
  </si>
  <si>
    <t>2025/FAISM053004</t>
  </si>
  <si>
    <t>HID250302570116</t>
  </si>
  <si>
    <t>CONSTRUCCION DE PAVIMENTACION Y MURO DE MAMPOSTERIA EN LA LOCALIDAD DE SAN JERONIMO, SAN BARTOLO TUTOTEPEC, HGO. - 114995</t>
  </si>
  <si>
    <t>2025/FAISM053037</t>
  </si>
  <si>
    <t>HID250302570131</t>
  </si>
  <si>
    <t>CONSTRUCCIÓN DE BAÑOS CON BIODIGESTOR EN LA LOCALIDAD LA CUEVA, SAN BARTOLO TUTOTEPEC, HGO. - 58926</t>
  </si>
  <si>
    <t>2025/FAISM053003</t>
  </si>
  <si>
    <t>HID250302570136</t>
  </si>
  <si>
    <t>CONSTRUCCIÓN DE PAVIMENTACION HIDRAULICA EN CALLE PRINCIPAL EN LA LOCALIDAD DE EL COPAL, SAN BARTOLO TUTOTEPEC, HGO. - 69623</t>
  </si>
  <si>
    <t>2025/FAISM053023</t>
  </si>
  <si>
    <t>HID250302570106</t>
  </si>
  <si>
    <t>CONSTRUCCIÓN DE PAVIMENTACION HIDRAULICA EN CALLE PRINCIPAL EN LA LOCALIDAD DE TIERRA FUERTE, SAN BARTOLO TUTOTEPEC, HGO. - 95404</t>
  </si>
  <si>
    <t>2025/FAISM053038</t>
  </si>
  <si>
    <t>HID250302570108</t>
  </si>
  <si>
    <t>CONSTRUCCIÓN DE CUARTOS DORMITORIO EN LA LOCALIDAD RANCHO NUEVO, SAN BARTOLO TUTOTEPEC, HGO. - 57995</t>
  </si>
  <si>
    <t>2025/FAISM053013</t>
  </si>
  <si>
    <t>HID250302570109</t>
  </si>
  <si>
    <t>CONSTRUCCIÓN DE PAVIMENTACIÓN HIDRÁULICA EN CALLE DE ACCESO A LA LOCALIDAD DE CHICAMOLE, SAN BARTOLO TUTOTEPEC, HGO - 58460</t>
  </si>
  <si>
    <t>2025/FAISM053011</t>
  </si>
  <si>
    <t>HID250302570111</t>
  </si>
  <si>
    <t>CONSTRUCCION DE PAVIMENTACION Y RAMPAS DE CONCRETO HIDRAULICO EN EL BARRIO ¨EL SENTHE¨ EN LA LOCALIDAD LA VEREDA, SAN BARTOLO TUTOTEPEC, HGO. - 83038</t>
  </si>
  <si>
    <t>2025/FAISM053034</t>
  </si>
  <si>
    <t>HID250302570120</t>
  </si>
  <si>
    <t>CONSTRUCCIÓN DE CUARTOS DORMITORIO EN LA LOCALIDAD EL ZENTHE, SAN BARTOLO TUTOTEPEC, HGO. - 59281</t>
  </si>
  <si>
    <t>2025/FAISM053015</t>
  </si>
  <si>
    <t>HID250302570121</t>
  </si>
  <si>
    <t>CONSTRUCCIÓN DE PAVIMENTACIÓN HIDRÁULICA EN CALLE PRINCIPAL EN LA LOCALIDAD DE LA MESA, SAN BARTOLO TUTOTEPEC, HGO. - 69571</t>
  </si>
  <si>
    <t>2025/FAISM053031</t>
  </si>
  <si>
    <t>HID250302570125</t>
  </si>
  <si>
    <t>CONSTRUCCIÓN DE CUARTO DORMITORIO EN LA LOCALIDAD DE RIO CHIQUITO, SAN BARTOLO TUTOTEPEC, HGO. - 109881</t>
  </si>
  <si>
    <t>HID250302570130</t>
  </si>
  <si>
    <t>CONSTRUCCIÓN DE CUARTO DORMITORIO EN LA LOCALIDAD DE CERRO MACHO, SAN BARTOLO TUTOTEPEC, HGO. - 109323</t>
  </si>
  <si>
    <t>HID250302570132</t>
  </si>
  <si>
    <t>CONSTRUCCIÓN DE CUARTOS DORMITORIO EN LA LOCALIDAD DE PIEDRA LARGA, SAN BARTOLO TUTOTEPEC, HGO. - 57692</t>
  </si>
  <si>
    <t>2025/FAISM053002</t>
  </si>
  <si>
    <t>HID250302570135</t>
  </si>
  <si>
    <t>CONSTRUCCION DE PAVIMENTACION HIDRAULICA EN CALLE PRINCIPAL EN LA LOCALIDAD DEL CANJOY, SAN BARTOLO TUTOTEPEC, HGO. - 58954</t>
  </si>
  <si>
    <t>2025/FAISM053026</t>
  </si>
  <si>
    <t>HID250302596193</t>
  </si>
  <si>
    <t>ADQUISICION DE HARDWARE - 4677</t>
  </si>
  <si>
    <t>EN PROCESO DE OFICIO DE AUTORIZACIÓN</t>
  </si>
  <si>
    <t>ARQ. GUSTAVO MÁRQUEZ GARCÍA                                                                                                         DIRECTOR DE OBRAS PÚBLICAS</t>
  </si>
  <si>
    <t>L.C. CONSUELO CAROY CRUZ NERI                                                                                                                                                       SINDICA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</si>
</sst>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10D2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44" fontId="1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4" xfId="0" applyFont="1" applyBorder="1" applyAlignment="1">
      <alignment horizontal="center" vertical="center"/>
    </xf>
    <xf numFmtId="4" fontId="1" fillId="0" borderId="4" xfId="1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44" fontId="7" fillId="2" borderId="4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44" fontId="2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1" fillId="0" borderId="0" xfId="0" applyFont="1" applyBorder="1" applyAlignment="1">
      <alignment horizontal="center"/>
    </xf>
    <xf numFmtId="4" fontId="1" fillId="0" borderId="4" xfId="0" applyNumberFormat="1" applyFont="1" applyBorder="1" applyAlignment="1">
      <alignment horizontal="center" vertical="center"/>
    </xf>
    <xf numFmtId="4" fontId="1" fillId="0" borderId="0" xfId="0" applyNumberFormat="1" applyFont="1"/>
    <xf numFmtId="0" fontId="2" fillId="0" borderId="0" xfId="0" applyFont="1" applyBorder="1" applyAlignment="1">
      <alignment horizontal="center" vertical="center" wrapText="1"/>
    </xf>
    <xf numFmtId="44" fontId="1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4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44" fontId="7" fillId="2" borderId="4" xfId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8" fillId="0" borderId="1" xfId="2" applyBorder="1" applyAlignment="1">
      <alignment horizontal="left"/>
    </xf>
    <xf numFmtId="0" fontId="2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 vertical="top" wrapText="1"/>
    </xf>
    <xf numFmtId="0" fontId="8" fillId="0" borderId="1" xfId="2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9" fontId="1" fillId="0" borderId="4" xfId="0" applyNumberFormat="1" applyFont="1" applyBorder="1" applyAlignment="1">
      <alignment horizontal="center" vertical="center"/>
    </xf>
    <xf numFmtId="44" fontId="2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44" fontId="7" fillId="2" borderId="7" xfId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top"/>
    </xf>
    <xf numFmtId="0" fontId="10" fillId="0" borderId="4" xfId="0" applyFont="1" applyBorder="1" applyAlignment="1">
      <alignment horizontal="justify" vertical="top"/>
    </xf>
    <xf numFmtId="0" fontId="10" fillId="0" borderId="4" xfId="0" applyFont="1" applyFill="1" applyBorder="1" applyAlignment="1">
      <alignment horizontal="center" vertical="top"/>
    </xf>
    <xf numFmtId="0" fontId="10" fillId="0" borderId="4" xfId="0" applyFont="1" applyBorder="1" applyAlignment="1">
      <alignment horizontal="center" vertical="top" wrapText="1"/>
    </xf>
    <xf numFmtId="8" fontId="10" fillId="0" borderId="4" xfId="0" applyNumberFormat="1" applyFont="1" applyBorder="1" applyAlignment="1">
      <alignment vertical="top"/>
    </xf>
    <xf numFmtId="9" fontId="10" fillId="0" borderId="4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justify" vertical="top" wrapText="1"/>
    </xf>
    <xf numFmtId="0" fontId="10" fillId="0" borderId="0" xfId="0" applyFont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8" fontId="0" fillId="0" borderId="1" xfId="0" applyNumberFormat="1" applyBorder="1" applyAlignment="1">
      <alignment vertical="top"/>
    </xf>
    <xf numFmtId="10" fontId="0" fillId="0" borderId="0" xfId="0" applyNumberFormat="1" applyBorder="1" applyAlignment="1">
      <alignment horizontal="center" vertical="top"/>
    </xf>
    <xf numFmtId="0" fontId="1" fillId="0" borderId="0" xfId="0" applyFont="1" applyAlignment="1">
      <alignment horizontal="justify" vertical="top"/>
    </xf>
    <xf numFmtId="8" fontId="7" fillId="2" borderId="4" xfId="0" applyNumberFormat="1" applyFont="1" applyFill="1" applyBorder="1" applyAlignment="1">
      <alignment horizontal="right" vertical="center"/>
    </xf>
    <xf numFmtId="8" fontId="7" fillId="0" borderId="8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top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9" defaultPivotStyle="PivotStyleLight16"/>
  <colors>
    <mruColors>
      <color rgb="FF810D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219025</xdr:colOff>
      <xdr:row>8</xdr:row>
      <xdr:rowOff>21428</xdr:rowOff>
    </xdr:from>
    <xdr:to>
      <xdr:col>5</xdr:col>
      <xdr:colOff>642939</xdr:colOff>
      <xdr:row>8</xdr:row>
      <xdr:rowOff>357187</xdr:rowOff>
    </xdr:to>
    <xdr:sp macro="" textlink="">
      <xdr:nvSpPr>
        <xdr:cNvPr id="6" name="2 Rectángulo redondeado">
          <a:extLst>
            <a:ext uri="{FF2B5EF4-FFF2-40B4-BE49-F238E27FC236}">
              <a16:creationId xmlns="" xmlns:a16="http://schemas.microsoft.com/office/drawing/2014/main" id="{D6AB2F71-F880-4226-9E0E-64349D899923}"/>
            </a:ext>
          </a:extLst>
        </xdr:cNvPr>
        <xdr:cNvSpPr/>
      </xdr:nvSpPr>
      <xdr:spPr>
        <a:xfrm>
          <a:off x="5172025" y="2640803"/>
          <a:ext cx="423914" cy="335759"/>
        </a:xfrm>
        <a:prstGeom prst="roundRect">
          <a:avLst/>
        </a:prstGeom>
        <a:solidFill>
          <a:srgbClr val="C00000"/>
        </a:solidFill>
        <a:ln>
          <a:solidFill>
            <a:srgbClr val="810D29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ES" sz="1100"/>
        </a:p>
        <a:p>
          <a:pPr algn="ctr"/>
          <a:r>
            <a:rPr lang="es-ES" sz="1100"/>
            <a:t>                 </a:t>
          </a:r>
        </a:p>
      </xdr:txBody>
    </xdr:sp>
    <xdr:clientData/>
  </xdr:twoCellAnchor>
  <xdr:twoCellAnchor>
    <xdr:from>
      <xdr:col>5</xdr:col>
      <xdr:colOff>216647</xdr:colOff>
      <xdr:row>9</xdr:row>
      <xdr:rowOff>42854</xdr:rowOff>
    </xdr:from>
    <xdr:to>
      <xdr:col>5</xdr:col>
      <xdr:colOff>642939</xdr:colOff>
      <xdr:row>10</xdr:row>
      <xdr:rowOff>0</xdr:rowOff>
    </xdr:to>
    <xdr:sp macro="" textlink="">
      <xdr:nvSpPr>
        <xdr:cNvPr id="7" name="6 Rectángulo redondeado">
          <a:extLst>
            <a:ext uri="{FF2B5EF4-FFF2-40B4-BE49-F238E27FC236}">
              <a16:creationId xmlns="" xmlns:a16="http://schemas.microsoft.com/office/drawing/2014/main" id="{BEEF8884-6ECD-42C6-9A02-1C638CF37353}"/>
            </a:ext>
          </a:extLst>
        </xdr:cNvPr>
        <xdr:cNvSpPr/>
      </xdr:nvSpPr>
      <xdr:spPr>
        <a:xfrm>
          <a:off x="5169647" y="3043229"/>
          <a:ext cx="426292" cy="338146"/>
        </a:xfrm>
        <a:prstGeom prst="roundRect">
          <a:avLst/>
        </a:prstGeom>
        <a:ln>
          <a:solidFill>
            <a:srgbClr val="810D29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ES" sz="1100"/>
        </a:p>
        <a:p>
          <a:pPr algn="ctr"/>
          <a:r>
            <a:rPr lang="es-ES" sz="1100"/>
            <a:t>                 </a:t>
          </a:r>
        </a:p>
      </xdr:txBody>
    </xdr:sp>
    <xdr:clientData/>
  </xdr:twoCellAnchor>
  <xdr:twoCellAnchor>
    <xdr:from>
      <xdr:col>1</xdr:col>
      <xdr:colOff>23813</xdr:colOff>
      <xdr:row>0</xdr:row>
      <xdr:rowOff>83344</xdr:rowOff>
    </xdr:from>
    <xdr:to>
      <xdr:col>1</xdr:col>
      <xdr:colOff>559585</xdr:colOff>
      <xdr:row>0</xdr:row>
      <xdr:rowOff>333374</xdr:rowOff>
    </xdr:to>
    <xdr:sp macro="" textlink="">
      <xdr:nvSpPr>
        <xdr:cNvPr id="8" name="7 CuadroTexto">
          <a:extLst>
            <a:ext uri="{FF2B5EF4-FFF2-40B4-BE49-F238E27FC236}">
              <a16:creationId xmlns="" xmlns:a16="http://schemas.microsoft.com/office/drawing/2014/main" id="{14A5E993-9037-43AE-A684-BE82853096C2}"/>
            </a:ext>
          </a:extLst>
        </xdr:cNvPr>
        <xdr:cNvSpPr txBox="1"/>
      </xdr:nvSpPr>
      <xdr:spPr>
        <a:xfrm>
          <a:off x="261938" y="83344"/>
          <a:ext cx="535772" cy="250030"/>
        </a:xfrm>
        <a:prstGeom prst="rect">
          <a:avLst/>
        </a:prstGeom>
        <a:ln w="28575">
          <a:solidFill>
            <a:srgbClr val="810D29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400"/>
            <a:t>FEG</a:t>
          </a:r>
        </a:p>
      </xdr:txBody>
    </xdr:sp>
    <xdr:clientData/>
  </xdr:twoCellAnchor>
  <xdr:twoCellAnchor editAs="oneCell">
    <xdr:from>
      <xdr:col>11</xdr:col>
      <xdr:colOff>1131094</xdr:colOff>
      <xdr:row>0</xdr:row>
      <xdr:rowOff>0</xdr:rowOff>
    </xdr:from>
    <xdr:to>
      <xdr:col>11</xdr:col>
      <xdr:colOff>1135855</xdr:colOff>
      <xdr:row>0</xdr:row>
      <xdr:rowOff>157263</xdr:rowOff>
    </xdr:to>
    <xdr:pic>
      <xdr:nvPicPr>
        <xdr:cNvPr id="9" name="Imagen 4">
          <a:extLst>
            <a:ext uri="{FF2B5EF4-FFF2-40B4-BE49-F238E27FC236}">
              <a16:creationId xmlns="" xmlns:a16="http://schemas.microsoft.com/office/drawing/2014/main" id="{E9A46C98-6E5B-4030-9774-5D3301CCA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6344" y="0"/>
          <a:ext cx="1690686" cy="690663"/>
        </a:xfrm>
        <a:prstGeom prst="rect">
          <a:avLst/>
        </a:prstGeom>
      </xdr:spPr>
    </xdr:pic>
    <xdr:clientData/>
  </xdr:twoCellAnchor>
  <xdr:twoCellAnchor editAs="oneCell">
    <xdr:from>
      <xdr:col>11</xdr:col>
      <xdr:colOff>1131094</xdr:colOff>
      <xdr:row>95</xdr:row>
      <xdr:rowOff>0</xdr:rowOff>
    </xdr:from>
    <xdr:to>
      <xdr:col>11</xdr:col>
      <xdr:colOff>1135855</xdr:colOff>
      <xdr:row>100</xdr:row>
      <xdr:rowOff>233462</xdr:rowOff>
    </xdr:to>
    <xdr:pic>
      <xdr:nvPicPr>
        <xdr:cNvPr id="13" name="Imagen 4">
          <a:extLst>
            <a:ext uri="{FF2B5EF4-FFF2-40B4-BE49-F238E27FC236}">
              <a16:creationId xmlns="" xmlns:a16="http://schemas.microsoft.com/office/drawing/2014/main" id="{E9A46C98-6E5B-4030-9774-5D3301CCA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6344" y="0"/>
          <a:ext cx="1690686" cy="690663"/>
        </a:xfrm>
        <a:prstGeom prst="rect">
          <a:avLst/>
        </a:prstGeom>
      </xdr:spPr>
    </xdr:pic>
    <xdr:clientData/>
  </xdr:twoCellAnchor>
  <xdr:twoCellAnchor>
    <xdr:from>
      <xdr:col>5</xdr:col>
      <xdr:colOff>219025</xdr:colOff>
      <xdr:row>8</xdr:row>
      <xdr:rowOff>21428</xdr:rowOff>
    </xdr:from>
    <xdr:to>
      <xdr:col>5</xdr:col>
      <xdr:colOff>642939</xdr:colOff>
      <xdr:row>8</xdr:row>
      <xdr:rowOff>357187</xdr:rowOff>
    </xdr:to>
    <xdr:sp macro="" textlink="">
      <xdr:nvSpPr>
        <xdr:cNvPr id="14" name="2 Rectángulo redondeado">
          <a:extLst>
            <a:ext uri="{FF2B5EF4-FFF2-40B4-BE49-F238E27FC236}">
              <a16:creationId xmlns="" xmlns:a16="http://schemas.microsoft.com/office/drawing/2014/main" id="{D6AB2F71-F880-4226-9E0E-64349D899923}"/>
            </a:ext>
          </a:extLst>
        </xdr:cNvPr>
        <xdr:cNvSpPr/>
      </xdr:nvSpPr>
      <xdr:spPr>
        <a:xfrm>
          <a:off x="5172025" y="2640803"/>
          <a:ext cx="423914" cy="335759"/>
        </a:xfrm>
        <a:prstGeom prst="roundRect">
          <a:avLst/>
        </a:prstGeom>
        <a:solidFill>
          <a:srgbClr val="C00000"/>
        </a:solidFill>
        <a:ln>
          <a:solidFill>
            <a:srgbClr val="810D29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ES" sz="1100"/>
        </a:p>
        <a:p>
          <a:pPr algn="ctr"/>
          <a:r>
            <a:rPr lang="es-ES" sz="1100"/>
            <a:t>                 </a:t>
          </a:r>
        </a:p>
      </xdr:txBody>
    </xdr:sp>
    <xdr:clientData/>
  </xdr:twoCellAnchor>
  <xdr:twoCellAnchor>
    <xdr:from>
      <xdr:col>5</xdr:col>
      <xdr:colOff>216647</xdr:colOff>
      <xdr:row>9</xdr:row>
      <xdr:rowOff>42854</xdr:rowOff>
    </xdr:from>
    <xdr:to>
      <xdr:col>5</xdr:col>
      <xdr:colOff>642939</xdr:colOff>
      <xdr:row>10</xdr:row>
      <xdr:rowOff>0</xdr:rowOff>
    </xdr:to>
    <xdr:sp macro="" textlink="">
      <xdr:nvSpPr>
        <xdr:cNvPr id="15" name="6 Rectángulo redondeado">
          <a:extLst>
            <a:ext uri="{FF2B5EF4-FFF2-40B4-BE49-F238E27FC236}">
              <a16:creationId xmlns="" xmlns:a16="http://schemas.microsoft.com/office/drawing/2014/main" id="{BEEF8884-6ECD-42C6-9A02-1C638CF37353}"/>
            </a:ext>
          </a:extLst>
        </xdr:cNvPr>
        <xdr:cNvSpPr/>
      </xdr:nvSpPr>
      <xdr:spPr>
        <a:xfrm>
          <a:off x="5169647" y="3043229"/>
          <a:ext cx="426292" cy="338146"/>
        </a:xfrm>
        <a:prstGeom prst="roundRect">
          <a:avLst/>
        </a:prstGeom>
        <a:ln>
          <a:solidFill>
            <a:srgbClr val="810D29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ES" sz="1100"/>
        </a:p>
        <a:p>
          <a:pPr algn="ctr"/>
          <a:r>
            <a:rPr lang="es-ES" sz="1100"/>
            <a:t>                 </a:t>
          </a:r>
        </a:p>
      </xdr:txBody>
    </xdr:sp>
    <xdr:clientData/>
  </xdr:twoCellAnchor>
  <xdr:twoCellAnchor>
    <xdr:from>
      <xdr:col>1</xdr:col>
      <xdr:colOff>23813</xdr:colOff>
      <xdr:row>0</xdr:row>
      <xdr:rowOff>83344</xdr:rowOff>
    </xdr:from>
    <xdr:to>
      <xdr:col>1</xdr:col>
      <xdr:colOff>559585</xdr:colOff>
      <xdr:row>0</xdr:row>
      <xdr:rowOff>333374</xdr:rowOff>
    </xdr:to>
    <xdr:sp macro="" textlink="">
      <xdr:nvSpPr>
        <xdr:cNvPr id="16" name="7 CuadroTexto">
          <a:extLst>
            <a:ext uri="{FF2B5EF4-FFF2-40B4-BE49-F238E27FC236}">
              <a16:creationId xmlns="" xmlns:a16="http://schemas.microsoft.com/office/drawing/2014/main" id="{14A5E993-9037-43AE-A684-BE82853096C2}"/>
            </a:ext>
          </a:extLst>
        </xdr:cNvPr>
        <xdr:cNvSpPr txBox="1"/>
      </xdr:nvSpPr>
      <xdr:spPr>
        <a:xfrm>
          <a:off x="261938" y="83344"/>
          <a:ext cx="535772" cy="250030"/>
        </a:xfrm>
        <a:prstGeom prst="rect">
          <a:avLst/>
        </a:prstGeom>
        <a:ln w="28575">
          <a:solidFill>
            <a:srgbClr val="810D29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400"/>
            <a:t>FEG</a:t>
          </a:r>
        </a:p>
      </xdr:txBody>
    </xdr:sp>
    <xdr:clientData/>
  </xdr:twoCellAnchor>
  <xdr:twoCellAnchor editAs="oneCell">
    <xdr:from>
      <xdr:col>11</xdr:col>
      <xdr:colOff>1131094</xdr:colOff>
      <xdr:row>0</xdr:row>
      <xdr:rowOff>0</xdr:rowOff>
    </xdr:from>
    <xdr:to>
      <xdr:col>11</xdr:col>
      <xdr:colOff>1135855</xdr:colOff>
      <xdr:row>0</xdr:row>
      <xdr:rowOff>690663</xdr:rowOff>
    </xdr:to>
    <xdr:pic>
      <xdr:nvPicPr>
        <xdr:cNvPr id="17" name="Imagen 4">
          <a:extLst>
            <a:ext uri="{FF2B5EF4-FFF2-40B4-BE49-F238E27FC236}">
              <a16:creationId xmlns="" xmlns:a16="http://schemas.microsoft.com/office/drawing/2014/main" id="{E9A46C98-6E5B-4030-9774-5D3301CCA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6344" y="0"/>
          <a:ext cx="1690686" cy="690663"/>
        </a:xfrm>
        <a:prstGeom prst="rect">
          <a:avLst/>
        </a:prstGeom>
      </xdr:spPr>
    </xdr:pic>
    <xdr:clientData/>
  </xdr:twoCellAnchor>
  <xdr:twoCellAnchor>
    <xdr:from>
      <xdr:col>5</xdr:col>
      <xdr:colOff>219025</xdr:colOff>
      <xdr:row>8</xdr:row>
      <xdr:rowOff>21428</xdr:rowOff>
    </xdr:from>
    <xdr:to>
      <xdr:col>5</xdr:col>
      <xdr:colOff>642939</xdr:colOff>
      <xdr:row>8</xdr:row>
      <xdr:rowOff>357187</xdr:rowOff>
    </xdr:to>
    <xdr:sp macro="" textlink="">
      <xdr:nvSpPr>
        <xdr:cNvPr id="18" name="2 Rectángulo redondeado">
          <a:extLst>
            <a:ext uri="{FF2B5EF4-FFF2-40B4-BE49-F238E27FC236}">
              <a16:creationId xmlns:a16="http://schemas.microsoft.com/office/drawing/2014/main" xmlns="" id="{D6AB2F71-F880-4226-9E0E-64349D899923}"/>
            </a:ext>
          </a:extLst>
        </xdr:cNvPr>
        <xdr:cNvSpPr/>
      </xdr:nvSpPr>
      <xdr:spPr>
        <a:xfrm>
          <a:off x="5172025" y="2640803"/>
          <a:ext cx="423914" cy="335759"/>
        </a:xfrm>
        <a:prstGeom prst="roundRect">
          <a:avLst/>
        </a:prstGeom>
        <a:solidFill>
          <a:srgbClr val="C00000"/>
        </a:solidFill>
        <a:ln>
          <a:solidFill>
            <a:srgbClr val="810D29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ES" sz="1100"/>
        </a:p>
        <a:p>
          <a:pPr algn="ctr"/>
          <a:r>
            <a:rPr lang="es-ES" sz="1100"/>
            <a:t>                 </a:t>
          </a:r>
        </a:p>
      </xdr:txBody>
    </xdr:sp>
    <xdr:clientData/>
  </xdr:twoCellAnchor>
  <xdr:twoCellAnchor>
    <xdr:from>
      <xdr:col>5</xdr:col>
      <xdr:colOff>216647</xdr:colOff>
      <xdr:row>9</xdr:row>
      <xdr:rowOff>42854</xdr:rowOff>
    </xdr:from>
    <xdr:to>
      <xdr:col>5</xdr:col>
      <xdr:colOff>642939</xdr:colOff>
      <xdr:row>10</xdr:row>
      <xdr:rowOff>0</xdr:rowOff>
    </xdr:to>
    <xdr:sp macro="" textlink="">
      <xdr:nvSpPr>
        <xdr:cNvPr id="19" name="18 Rectángulo redondeado">
          <a:extLst>
            <a:ext uri="{FF2B5EF4-FFF2-40B4-BE49-F238E27FC236}">
              <a16:creationId xmlns:a16="http://schemas.microsoft.com/office/drawing/2014/main" xmlns="" id="{BEEF8884-6ECD-42C6-9A02-1C638CF37353}"/>
            </a:ext>
          </a:extLst>
        </xdr:cNvPr>
        <xdr:cNvSpPr/>
      </xdr:nvSpPr>
      <xdr:spPr>
        <a:xfrm>
          <a:off x="5169647" y="3043229"/>
          <a:ext cx="426292" cy="338146"/>
        </a:xfrm>
        <a:prstGeom prst="roundRect">
          <a:avLst/>
        </a:prstGeom>
        <a:ln>
          <a:solidFill>
            <a:srgbClr val="810D29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ES" sz="1100"/>
        </a:p>
        <a:p>
          <a:pPr algn="ctr"/>
          <a:r>
            <a:rPr lang="es-ES" sz="1100"/>
            <a:t>                 </a:t>
          </a:r>
        </a:p>
      </xdr:txBody>
    </xdr:sp>
    <xdr:clientData/>
  </xdr:twoCellAnchor>
  <xdr:twoCellAnchor>
    <xdr:from>
      <xdr:col>1</xdr:col>
      <xdr:colOff>23813</xdr:colOff>
      <xdr:row>0</xdr:row>
      <xdr:rowOff>83344</xdr:rowOff>
    </xdr:from>
    <xdr:to>
      <xdr:col>1</xdr:col>
      <xdr:colOff>559585</xdr:colOff>
      <xdr:row>0</xdr:row>
      <xdr:rowOff>333374</xdr:rowOff>
    </xdr:to>
    <xdr:sp macro="" textlink="">
      <xdr:nvSpPr>
        <xdr:cNvPr id="20" name="19 CuadroTexto">
          <a:extLst>
            <a:ext uri="{FF2B5EF4-FFF2-40B4-BE49-F238E27FC236}">
              <a16:creationId xmlns:a16="http://schemas.microsoft.com/office/drawing/2014/main" xmlns="" id="{14A5E993-9037-43AE-A684-BE82853096C2}"/>
            </a:ext>
          </a:extLst>
        </xdr:cNvPr>
        <xdr:cNvSpPr txBox="1"/>
      </xdr:nvSpPr>
      <xdr:spPr>
        <a:xfrm>
          <a:off x="261938" y="83344"/>
          <a:ext cx="535772" cy="250030"/>
        </a:xfrm>
        <a:prstGeom prst="rect">
          <a:avLst/>
        </a:prstGeom>
        <a:ln w="28575">
          <a:solidFill>
            <a:srgbClr val="810D29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400"/>
            <a:t>FEG</a:t>
          </a:r>
        </a:p>
      </xdr:txBody>
    </xdr:sp>
    <xdr:clientData/>
  </xdr:twoCellAnchor>
  <xdr:twoCellAnchor editAs="oneCell">
    <xdr:from>
      <xdr:col>11</xdr:col>
      <xdr:colOff>1131094</xdr:colOff>
      <xdr:row>0</xdr:row>
      <xdr:rowOff>0</xdr:rowOff>
    </xdr:from>
    <xdr:to>
      <xdr:col>11</xdr:col>
      <xdr:colOff>1135855</xdr:colOff>
      <xdr:row>0</xdr:row>
      <xdr:rowOff>690663</xdr:rowOff>
    </xdr:to>
    <xdr:pic>
      <xdr:nvPicPr>
        <xdr:cNvPr id="21" name="Imagen 4">
          <a:extLst>
            <a:ext uri="{FF2B5EF4-FFF2-40B4-BE49-F238E27FC236}">
              <a16:creationId xmlns:a16="http://schemas.microsoft.com/office/drawing/2014/main" xmlns="" id="{E9A46C98-6E5B-4030-9774-5D3301CCA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6344" y="0"/>
          <a:ext cx="1690686" cy="690663"/>
        </a:xfrm>
        <a:prstGeom prst="rect">
          <a:avLst/>
        </a:prstGeom>
      </xdr:spPr>
    </xdr:pic>
    <xdr:clientData/>
  </xdr:twoCellAnchor>
  <xdr:twoCellAnchor editAs="oneCell">
    <xdr:from>
      <xdr:col>11</xdr:col>
      <xdr:colOff>1131094</xdr:colOff>
      <xdr:row>95</xdr:row>
      <xdr:rowOff>0</xdr:rowOff>
    </xdr:from>
    <xdr:to>
      <xdr:col>11</xdr:col>
      <xdr:colOff>1135855</xdr:colOff>
      <xdr:row>97</xdr:row>
      <xdr:rowOff>214413</xdr:rowOff>
    </xdr:to>
    <xdr:pic>
      <xdr:nvPicPr>
        <xdr:cNvPr id="25" name="Imagen 4">
          <a:extLst>
            <a:ext uri="{FF2B5EF4-FFF2-40B4-BE49-F238E27FC236}">
              <a16:creationId xmlns="" xmlns:a16="http://schemas.microsoft.com/office/drawing/2014/main" id="{E9A46C98-6E5B-4030-9774-5D3301CCA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6344" y="0"/>
          <a:ext cx="1690686" cy="690663"/>
        </a:xfrm>
        <a:prstGeom prst="rect">
          <a:avLst/>
        </a:prstGeom>
      </xdr:spPr>
    </xdr:pic>
    <xdr:clientData/>
  </xdr:twoCellAnchor>
  <xdr:twoCellAnchor editAs="oneCell">
    <xdr:from>
      <xdr:col>11</xdr:col>
      <xdr:colOff>1131094</xdr:colOff>
      <xdr:row>95</xdr:row>
      <xdr:rowOff>0</xdr:rowOff>
    </xdr:from>
    <xdr:to>
      <xdr:col>11</xdr:col>
      <xdr:colOff>1135855</xdr:colOff>
      <xdr:row>97</xdr:row>
      <xdr:rowOff>214413</xdr:rowOff>
    </xdr:to>
    <xdr:pic>
      <xdr:nvPicPr>
        <xdr:cNvPr id="29" name="Imagen 4">
          <a:extLst>
            <a:ext uri="{FF2B5EF4-FFF2-40B4-BE49-F238E27FC236}">
              <a16:creationId xmlns:a16="http://schemas.microsoft.com/office/drawing/2014/main" xmlns="" id="{E9A46C98-6E5B-4030-9774-5D3301CCA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6344" y="0"/>
          <a:ext cx="1690686" cy="690663"/>
        </a:xfrm>
        <a:prstGeom prst="rect">
          <a:avLst/>
        </a:prstGeom>
      </xdr:spPr>
    </xdr:pic>
    <xdr:clientData/>
  </xdr:twoCellAnchor>
  <xdr:twoCellAnchor editAs="oneCell">
    <xdr:from>
      <xdr:col>11</xdr:col>
      <xdr:colOff>1131094</xdr:colOff>
      <xdr:row>38</xdr:row>
      <xdr:rowOff>0</xdr:rowOff>
    </xdr:from>
    <xdr:to>
      <xdr:col>11</xdr:col>
      <xdr:colOff>1135855</xdr:colOff>
      <xdr:row>42</xdr:row>
      <xdr:rowOff>300138</xdr:rowOff>
    </xdr:to>
    <xdr:pic>
      <xdr:nvPicPr>
        <xdr:cNvPr id="33" name="Imagen 4">
          <a:extLst>
            <a:ext uri="{FF2B5EF4-FFF2-40B4-BE49-F238E27FC236}">
              <a16:creationId xmlns="" xmlns:a16="http://schemas.microsoft.com/office/drawing/2014/main" id="{E9A46C98-6E5B-4030-9774-5D3301CCA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6344" y="0"/>
          <a:ext cx="1690686" cy="690663"/>
        </a:xfrm>
        <a:prstGeom prst="rect">
          <a:avLst/>
        </a:prstGeom>
      </xdr:spPr>
    </xdr:pic>
    <xdr:clientData/>
  </xdr:twoCellAnchor>
  <xdr:twoCellAnchor editAs="oneCell">
    <xdr:from>
      <xdr:col>11</xdr:col>
      <xdr:colOff>1131094</xdr:colOff>
      <xdr:row>38</xdr:row>
      <xdr:rowOff>0</xdr:rowOff>
    </xdr:from>
    <xdr:to>
      <xdr:col>11</xdr:col>
      <xdr:colOff>1135855</xdr:colOff>
      <xdr:row>42</xdr:row>
      <xdr:rowOff>300138</xdr:rowOff>
    </xdr:to>
    <xdr:pic>
      <xdr:nvPicPr>
        <xdr:cNvPr id="37" name="Imagen 4">
          <a:extLst>
            <a:ext uri="{FF2B5EF4-FFF2-40B4-BE49-F238E27FC236}">
              <a16:creationId xmlns:a16="http://schemas.microsoft.com/office/drawing/2014/main" xmlns="" id="{E9A46C98-6E5B-4030-9774-5D3301CCA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6344" y="0"/>
          <a:ext cx="1690686" cy="690663"/>
        </a:xfrm>
        <a:prstGeom prst="rect">
          <a:avLst/>
        </a:prstGeom>
      </xdr:spPr>
    </xdr:pic>
    <xdr:clientData/>
  </xdr:twoCellAnchor>
  <xdr:twoCellAnchor>
    <xdr:from>
      <xdr:col>5</xdr:col>
      <xdr:colOff>219025</xdr:colOff>
      <xdr:row>8</xdr:row>
      <xdr:rowOff>21428</xdr:rowOff>
    </xdr:from>
    <xdr:to>
      <xdr:col>5</xdr:col>
      <xdr:colOff>642939</xdr:colOff>
      <xdr:row>8</xdr:row>
      <xdr:rowOff>357187</xdr:rowOff>
    </xdr:to>
    <xdr:sp macro="" textlink="">
      <xdr:nvSpPr>
        <xdr:cNvPr id="26" name="2 Rectángulo redondeado">
          <a:extLst>
            <a:ext uri="{FF2B5EF4-FFF2-40B4-BE49-F238E27FC236}">
              <a16:creationId xmlns="" xmlns:a16="http://schemas.microsoft.com/office/drawing/2014/main" id="{FFFC831E-0ACD-4A6A-83E3-9AFC4B128EFC}"/>
            </a:ext>
          </a:extLst>
        </xdr:cNvPr>
        <xdr:cNvSpPr/>
      </xdr:nvSpPr>
      <xdr:spPr>
        <a:xfrm>
          <a:off x="5172025" y="2640803"/>
          <a:ext cx="423914" cy="335759"/>
        </a:xfrm>
        <a:prstGeom prst="roundRect">
          <a:avLst/>
        </a:prstGeom>
        <a:solidFill>
          <a:srgbClr val="C00000"/>
        </a:solidFill>
        <a:ln>
          <a:solidFill>
            <a:srgbClr val="810D29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ES" sz="1100"/>
        </a:p>
        <a:p>
          <a:pPr algn="ctr"/>
          <a:r>
            <a:rPr lang="es-ES" sz="1100"/>
            <a:t>                 </a:t>
          </a:r>
        </a:p>
      </xdr:txBody>
    </xdr:sp>
    <xdr:clientData/>
  </xdr:twoCellAnchor>
  <xdr:twoCellAnchor>
    <xdr:from>
      <xdr:col>5</xdr:col>
      <xdr:colOff>216647</xdr:colOff>
      <xdr:row>9</xdr:row>
      <xdr:rowOff>42854</xdr:rowOff>
    </xdr:from>
    <xdr:to>
      <xdr:col>5</xdr:col>
      <xdr:colOff>642939</xdr:colOff>
      <xdr:row>10</xdr:row>
      <xdr:rowOff>0</xdr:rowOff>
    </xdr:to>
    <xdr:sp macro="" textlink="">
      <xdr:nvSpPr>
        <xdr:cNvPr id="27" name="6 Rectángulo redondeado">
          <a:extLst>
            <a:ext uri="{FF2B5EF4-FFF2-40B4-BE49-F238E27FC236}">
              <a16:creationId xmlns="" xmlns:a16="http://schemas.microsoft.com/office/drawing/2014/main" id="{666BACC0-5E1E-43AF-A806-95724D6FA1DF}"/>
            </a:ext>
          </a:extLst>
        </xdr:cNvPr>
        <xdr:cNvSpPr/>
      </xdr:nvSpPr>
      <xdr:spPr>
        <a:xfrm>
          <a:off x="5169647" y="3043229"/>
          <a:ext cx="426292" cy="338146"/>
        </a:xfrm>
        <a:prstGeom prst="roundRect">
          <a:avLst/>
        </a:prstGeom>
        <a:ln>
          <a:solidFill>
            <a:srgbClr val="810D29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ES" sz="1100"/>
        </a:p>
        <a:p>
          <a:pPr algn="ctr"/>
          <a:r>
            <a:rPr lang="es-ES" sz="1100"/>
            <a:t>                 </a:t>
          </a:r>
        </a:p>
      </xdr:txBody>
    </xdr:sp>
    <xdr:clientData/>
  </xdr:twoCellAnchor>
  <xdr:twoCellAnchor>
    <xdr:from>
      <xdr:col>1</xdr:col>
      <xdr:colOff>23813</xdr:colOff>
      <xdr:row>0</xdr:row>
      <xdr:rowOff>83344</xdr:rowOff>
    </xdr:from>
    <xdr:to>
      <xdr:col>1</xdr:col>
      <xdr:colOff>559585</xdr:colOff>
      <xdr:row>0</xdr:row>
      <xdr:rowOff>333374</xdr:rowOff>
    </xdr:to>
    <xdr:sp macro="" textlink="">
      <xdr:nvSpPr>
        <xdr:cNvPr id="28" name="7 CuadroTexto">
          <a:extLst>
            <a:ext uri="{FF2B5EF4-FFF2-40B4-BE49-F238E27FC236}">
              <a16:creationId xmlns="" xmlns:a16="http://schemas.microsoft.com/office/drawing/2014/main" id="{F02BDF0A-FCE4-4B65-B7C8-BA52F76B212B}"/>
            </a:ext>
          </a:extLst>
        </xdr:cNvPr>
        <xdr:cNvSpPr txBox="1"/>
      </xdr:nvSpPr>
      <xdr:spPr>
        <a:xfrm>
          <a:off x="261938" y="83344"/>
          <a:ext cx="535772" cy="250030"/>
        </a:xfrm>
        <a:prstGeom prst="rect">
          <a:avLst/>
        </a:prstGeom>
        <a:ln w="28575">
          <a:solidFill>
            <a:srgbClr val="810D29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400"/>
            <a:t>FEG</a:t>
          </a:r>
        </a:p>
      </xdr:txBody>
    </xdr:sp>
    <xdr:clientData/>
  </xdr:twoCellAnchor>
  <xdr:twoCellAnchor editAs="oneCell">
    <xdr:from>
      <xdr:col>11</xdr:col>
      <xdr:colOff>1131094</xdr:colOff>
      <xdr:row>0</xdr:row>
      <xdr:rowOff>0</xdr:rowOff>
    </xdr:from>
    <xdr:to>
      <xdr:col>11</xdr:col>
      <xdr:colOff>1135855</xdr:colOff>
      <xdr:row>0</xdr:row>
      <xdr:rowOff>690663</xdr:rowOff>
    </xdr:to>
    <xdr:pic>
      <xdr:nvPicPr>
        <xdr:cNvPr id="38" name="Imagen 4">
          <a:extLst>
            <a:ext uri="{FF2B5EF4-FFF2-40B4-BE49-F238E27FC236}">
              <a16:creationId xmlns="" xmlns:a16="http://schemas.microsoft.com/office/drawing/2014/main" id="{E25CDF13-5C86-4401-BC2F-18CF8EE6D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6344" y="0"/>
          <a:ext cx="1690686" cy="690663"/>
        </a:xfrm>
        <a:prstGeom prst="rect">
          <a:avLst/>
        </a:prstGeom>
      </xdr:spPr>
    </xdr:pic>
    <xdr:clientData/>
  </xdr:twoCellAnchor>
  <xdr:twoCellAnchor>
    <xdr:from>
      <xdr:col>5</xdr:col>
      <xdr:colOff>219025</xdr:colOff>
      <xdr:row>50</xdr:row>
      <xdr:rowOff>21428</xdr:rowOff>
    </xdr:from>
    <xdr:to>
      <xdr:col>5</xdr:col>
      <xdr:colOff>642939</xdr:colOff>
      <xdr:row>50</xdr:row>
      <xdr:rowOff>357187</xdr:rowOff>
    </xdr:to>
    <xdr:sp macro="" textlink="">
      <xdr:nvSpPr>
        <xdr:cNvPr id="39" name="38 Rectángulo redondeado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/>
      </xdr:nvSpPr>
      <xdr:spPr>
        <a:xfrm>
          <a:off x="7477075" y="2640803"/>
          <a:ext cx="423914" cy="335759"/>
        </a:xfrm>
        <a:prstGeom prst="roundRect">
          <a:avLst/>
        </a:prstGeom>
        <a:solidFill>
          <a:schemeClr val="accent2"/>
        </a:solidFill>
        <a:ln>
          <a:solidFill>
            <a:srgbClr val="810D29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ES" sz="1100"/>
        </a:p>
        <a:p>
          <a:pPr algn="ctr"/>
          <a:r>
            <a:rPr lang="es-ES" sz="1100"/>
            <a:t>                 </a:t>
          </a:r>
        </a:p>
      </xdr:txBody>
    </xdr:sp>
    <xdr:clientData/>
  </xdr:twoCellAnchor>
  <xdr:twoCellAnchor>
    <xdr:from>
      <xdr:col>5</xdr:col>
      <xdr:colOff>216647</xdr:colOff>
      <xdr:row>51</xdr:row>
      <xdr:rowOff>42854</xdr:rowOff>
    </xdr:from>
    <xdr:to>
      <xdr:col>5</xdr:col>
      <xdr:colOff>642939</xdr:colOff>
      <xdr:row>52</xdr:row>
      <xdr:rowOff>0</xdr:rowOff>
    </xdr:to>
    <xdr:sp macro="" textlink="">
      <xdr:nvSpPr>
        <xdr:cNvPr id="40" name="39 Rectángulo redondeado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/>
      </xdr:nvSpPr>
      <xdr:spPr>
        <a:xfrm>
          <a:off x="7474697" y="3043229"/>
          <a:ext cx="426292" cy="338146"/>
        </a:xfrm>
        <a:prstGeom prst="roundRect">
          <a:avLst/>
        </a:prstGeom>
        <a:ln>
          <a:solidFill>
            <a:srgbClr val="810D29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ES" sz="1100"/>
        </a:p>
        <a:p>
          <a:pPr algn="ctr"/>
          <a:r>
            <a:rPr lang="es-ES" sz="1100"/>
            <a:t>                 </a:t>
          </a:r>
        </a:p>
      </xdr:txBody>
    </xdr:sp>
    <xdr:clientData/>
  </xdr:twoCellAnchor>
  <xdr:twoCellAnchor>
    <xdr:from>
      <xdr:col>1</xdr:col>
      <xdr:colOff>23813</xdr:colOff>
      <xdr:row>42</xdr:row>
      <xdr:rowOff>83344</xdr:rowOff>
    </xdr:from>
    <xdr:to>
      <xdr:col>1</xdr:col>
      <xdr:colOff>559585</xdr:colOff>
      <xdr:row>42</xdr:row>
      <xdr:rowOff>333374</xdr:rowOff>
    </xdr:to>
    <xdr:sp macro="" textlink="">
      <xdr:nvSpPr>
        <xdr:cNvPr id="41" name="40 CuadroTexto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261938" y="83344"/>
          <a:ext cx="535772" cy="250030"/>
        </a:xfrm>
        <a:prstGeom prst="rect">
          <a:avLst/>
        </a:prstGeom>
        <a:ln w="28575">
          <a:solidFill>
            <a:srgbClr val="810D29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400"/>
            <a:t>FEG</a:t>
          </a:r>
        </a:p>
      </xdr:txBody>
    </xdr:sp>
    <xdr:clientData/>
  </xdr:twoCellAnchor>
  <xdr:twoCellAnchor>
    <xdr:from>
      <xdr:col>5</xdr:col>
      <xdr:colOff>219025</xdr:colOff>
      <xdr:row>8</xdr:row>
      <xdr:rowOff>21428</xdr:rowOff>
    </xdr:from>
    <xdr:to>
      <xdr:col>5</xdr:col>
      <xdr:colOff>642939</xdr:colOff>
      <xdr:row>8</xdr:row>
      <xdr:rowOff>357187</xdr:rowOff>
    </xdr:to>
    <xdr:sp macro="" textlink="">
      <xdr:nvSpPr>
        <xdr:cNvPr id="30" name="2 Rectángulo redondeado">
          <a:extLst>
            <a:ext uri="{FF2B5EF4-FFF2-40B4-BE49-F238E27FC236}">
              <a16:creationId xmlns:a16="http://schemas.microsoft.com/office/drawing/2014/main" xmlns="" id="{FFFC831E-0ACD-4A6A-83E3-9AFC4B128EFC}"/>
            </a:ext>
          </a:extLst>
        </xdr:cNvPr>
        <xdr:cNvSpPr/>
      </xdr:nvSpPr>
      <xdr:spPr>
        <a:xfrm>
          <a:off x="5172025" y="2726528"/>
          <a:ext cx="423914" cy="335759"/>
        </a:xfrm>
        <a:prstGeom prst="roundRect">
          <a:avLst/>
        </a:prstGeom>
        <a:solidFill>
          <a:srgbClr val="C00000"/>
        </a:solidFill>
        <a:ln>
          <a:solidFill>
            <a:srgbClr val="810D29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ES" sz="1100"/>
        </a:p>
        <a:p>
          <a:pPr algn="ctr"/>
          <a:r>
            <a:rPr lang="es-ES" sz="1100"/>
            <a:t>                 </a:t>
          </a:r>
        </a:p>
      </xdr:txBody>
    </xdr:sp>
    <xdr:clientData/>
  </xdr:twoCellAnchor>
  <xdr:twoCellAnchor>
    <xdr:from>
      <xdr:col>5</xdr:col>
      <xdr:colOff>216647</xdr:colOff>
      <xdr:row>9</xdr:row>
      <xdr:rowOff>42854</xdr:rowOff>
    </xdr:from>
    <xdr:to>
      <xdr:col>5</xdr:col>
      <xdr:colOff>642939</xdr:colOff>
      <xdr:row>10</xdr:row>
      <xdr:rowOff>0</xdr:rowOff>
    </xdr:to>
    <xdr:sp macro="" textlink="">
      <xdr:nvSpPr>
        <xdr:cNvPr id="31" name="6 Rectángulo redondeado">
          <a:extLst>
            <a:ext uri="{FF2B5EF4-FFF2-40B4-BE49-F238E27FC236}">
              <a16:creationId xmlns:a16="http://schemas.microsoft.com/office/drawing/2014/main" xmlns="" id="{666BACC0-5E1E-43AF-A806-95724D6FA1DF}"/>
            </a:ext>
          </a:extLst>
        </xdr:cNvPr>
        <xdr:cNvSpPr/>
      </xdr:nvSpPr>
      <xdr:spPr>
        <a:xfrm>
          <a:off x="5169647" y="3128954"/>
          <a:ext cx="426292" cy="338146"/>
        </a:xfrm>
        <a:prstGeom prst="roundRect">
          <a:avLst/>
        </a:prstGeom>
        <a:ln>
          <a:solidFill>
            <a:srgbClr val="810D29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ES" sz="1100"/>
        </a:p>
        <a:p>
          <a:pPr algn="ctr"/>
          <a:r>
            <a:rPr lang="es-ES" sz="1100"/>
            <a:t>                 </a:t>
          </a:r>
        </a:p>
      </xdr:txBody>
    </xdr:sp>
    <xdr:clientData/>
  </xdr:twoCellAnchor>
  <xdr:twoCellAnchor editAs="oneCell">
    <xdr:from>
      <xdr:col>11</xdr:col>
      <xdr:colOff>1102519</xdr:colOff>
      <xdr:row>0</xdr:row>
      <xdr:rowOff>47625</xdr:rowOff>
    </xdr:from>
    <xdr:to>
      <xdr:col>12</xdr:col>
      <xdr:colOff>2380</xdr:colOff>
      <xdr:row>0</xdr:row>
      <xdr:rowOff>700188</xdr:rowOff>
    </xdr:to>
    <xdr:pic>
      <xdr:nvPicPr>
        <xdr:cNvPr id="34" name="Imagen 4">
          <a:extLst>
            <a:ext uri="{FF2B5EF4-FFF2-40B4-BE49-F238E27FC236}">
              <a16:creationId xmlns:a16="http://schemas.microsoft.com/office/drawing/2014/main" xmlns="" id="{E25CDF13-5C86-4401-BC2F-18CF8EE6D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7769" y="47625"/>
          <a:ext cx="1690686" cy="690663"/>
        </a:xfrm>
        <a:prstGeom prst="rect">
          <a:avLst/>
        </a:prstGeom>
      </xdr:spPr>
    </xdr:pic>
    <xdr:clientData/>
  </xdr:twoCellAnchor>
  <xdr:twoCellAnchor>
    <xdr:from>
      <xdr:col>5</xdr:col>
      <xdr:colOff>219025</xdr:colOff>
      <xdr:row>50</xdr:row>
      <xdr:rowOff>21428</xdr:rowOff>
    </xdr:from>
    <xdr:to>
      <xdr:col>5</xdr:col>
      <xdr:colOff>642939</xdr:colOff>
      <xdr:row>50</xdr:row>
      <xdr:rowOff>357187</xdr:rowOff>
    </xdr:to>
    <xdr:sp macro="" textlink="">
      <xdr:nvSpPr>
        <xdr:cNvPr id="35" name="34 Rectángulo redondeado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/>
      </xdr:nvSpPr>
      <xdr:spPr>
        <a:xfrm>
          <a:off x="7477075" y="2640803"/>
          <a:ext cx="423914" cy="335759"/>
        </a:xfrm>
        <a:prstGeom prst="roundRect">
          <a:avLst/>
        </a:prstGeom>
        <a:solidFill>
          <a:schemeClr val="accent2"/>
        </a:solidFill>
        <a:ln>
          <a:solidFill>
            <a:srgbClr val="810D29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ES" sz="1100"/>
        </a:p>
        <a:p>
          <a:pPr algn="ctr"/>
          <a:r>
            <a:rPr lang="es-ES" sz="1100"/>
            <a:t>                 </a:t>
          </a:r>
        </a:p>
      </xdr:txBody>
    </xdr:sp>
    <xdr:clientData/>
  </xdr:twoCellAnchor>
  <xdr:twoCellAnchor>
    <xdr:from>
      <xdr:col>5</xdr:col>
      <xdr:colOff>216647</xdr:colOff>
      <xdr:row>51</xdr:row>
      <xdr:rowOff>42854</xdr:rowOff>
    </xdr:from>
    <xdr:to>
      <xdr:col>5</xdr:col>
      <xdr:colOff>642939</xdr:colOff>
      <xdr:row>52</xdr:row>
      <xdr:rowOff>0</xdr:rowOff>
    </xdr:to>
    <xdr:sp macro="" textlink="">
      <xdr:nvSpPr>
        <xdr:cNvPr id="36" name="35 Rectángulo redondeado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/>
      </xdr:nvSpPr>
      <xdr:spPr>
        <a:xfrm>
          <a:off x="7474697" y="3043229"/>
          <a:ext cx="426292" cy="338146"/>
        </a:xfrm>
        <a:prstGeom prst="roundRect">
          <a:avLst/>
        </a:prstGeom>
        <a:ln>
          <a:solidFill>
            <a:srgbClr val="810D29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ES" sz="1100"/>
        </a:p>
        <a:p>
          <a:pPr algn="ctr"/>
          <a:r>
            <a:rPr lang="es-ES" sz="1100"/>
            <a:t>                 </a:t>
          </a:r>
        </a:p>
      </xdr:txBody>
    </xdr:sp>
    <xdr:clientData/>
  </xdr:twoCellAnchor>
  <xdr:twoCellAnchor>
    <xdr:from>
      <xdr:col>1</xdr:col>
      <xdr:colOff>23813</xdr:colOff>
      <xdr:row>42</xdr:row>
      <xdr:rowOff>83344</xdr:rowOff>
    </xdr:from>
    <xdr:to>
      <xdr:col>1</xdr:col>
      <xdr:colOff>559585</xdr:colOff>
      <xdr:row>42</xdr:row>
      <xdr:rowOff>333374</xdr:rowOff>
    </xdr:to>
    <xdr:sp macro="" textlink="">
      <xdr:nvSpPr>
        <xdr:cNvPr id="42" name="41 CuadroTexto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 txBox="1"/>
      </xdr:nvSpPr>
      <xdr:spPr>
        <a:xfrm>
          <a:off x="261938" y="83344"/>
          <a:ext cx="535772" cy="250030"/>
        </a:xfrm>
        <a:prstGeom prst="rect">
          <a:avLst/>
        </a:prstGeom>
        <a:ln w="28575">
          <a:solidFill>
            <a:srgbClr val="810D29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400"/>
            <a:t>FEG</a:t>
          </a:r>
        </a:p>
      </xdr:txBody>
    </xdr:sp>
    <xdr:clientData/>
  </xdr:twoCellAnchor>
  <xdr:twoCellAnchor editAs="oneCell">
    <xdr:from>
      <xdr:col>11</xdr:col>
      <xdr:colOff>1038917</xdr:colOff>
      <xdr:row>42</xdr:row>
      <xdr:rowOff>10242</xdr:rowOff>
    </xdr:from>
    <xdr:to>
      <xdr:col>11</xdr:col>
      <xdr:colOff>2226929</xdr:colOff>
      <xdr:row>42</xdr:row>
      <xdr:rowOff>700905</xdr:rowOff>
    </xdr:to>
    <xdr:pic>
      <xdr:nvPicPr>
        <xdr:cNvPr id="43" name="Imagen 9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61094" y="12075242"/>
          <a:ext cx="1188012" cy="6906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221375</xdr:colOff>
      <xdr:row>9</xdr:row>
      <xdr:rowOff>14284</xdr:rowOff>
    </xdr:from>
    <xdr:to>
      <xdr:col>4</xdr:col>
      <xdr:colOff>552462</xdr:colOff>
      <xdr:row>9</xdr:row>
      <xdr:rowOff>295273</xdr:rowOff>
    </xdr:to>
    <xdr:sp macro="" textlink="">
      <xdr:nvSpPr>
        <xdr:cNvPr id="2" name="5 Rectángulo redondeado">
          <a:extLst>
            <a:ext uri="{FF2B5EF4-FFF2-40B4-BE49-F238E27FC236}">
              <a16:creationId xmlns:a16="http://schemas.microsoft.com/office/drawing/2014/main" xmlns="" id="{643C73B2-F3C4-4A1B-A2D3-AD08EC6D7726}"/>
            </a:ext>
          </a:extLst>
        </xdr:cNvPr>
        <xdr:cNvSpPr/>
      </xdr:nvSpPr>
      <xdr:spPr>
        <a:xfrm>
          <a:off x="3269375" y="2900359"/>
          <a:ext cx="331087" cy="280989"/>
        </a:xfrm>
        <a:prstGeom prst="roundRect">
          <a:avLst/>
        </a:prstGeom>
        <a:solidFill>
          <a:srgbClr val="C00000"/>
        </a:solidFill>
        <a:ln>
          <a:solidFill>
            <a:srgbClr val="810D29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ES" sz="1100"/>
        </a:p>
        <a:p>
          <a:pPr algn="ctr"/>
          <a:r>
            <a:rPr lang="es-ES" sz="1100"/>
            <a:t>                 </a:t>
          </a:r>
        </a:p>
      </xdr:txBody>
    </xdr:sp>
    <xdr:clientData/>
  </xdr:twoCellAnchor>
  <xdr:twoCellAnchor>
    <xdr:from>
      <xdr:col>5</xdr:col>
      <xdr:colOff>45166</xdr:colOff>
      <xdr:row>9</xdr:row>
      <xdr:rowOff>16660</xdr:rowOff>
    </xdr:from>
    <xdr:to>
      <xdr:col>5</xdr:col>
      <xdr:colOff>366728</xdr:colOff>
      <xdr:row>9</xdr:row>
      <xdr:rowOff>316699</xdr:rowOff>
    </xdr:to>
    <xdr:sp macro="" textlink="">
      <xdr:nvSpPr>
        <xdr:cNvPr id="3" name="6 Rectángulo redondeado">
          <a:extLst>
            <a:ext uri="{FF2B5EF4-FFF2-40B4-BE49-F238E27FC236}">
              <a16:creationId xmlns:a16="http://schemas.microsoft.com/office/drawing/2014/main" xmlns="" id="{7F52424B-BA5A-4951-B362-79A28AD2A825}"/>
            </a:ext>
          </a:extLst>
        </xdr:cNvPr>
        <xdr:cNvSpPr/>
      </xdr:nvSpPr>
      <xdr:spPr>
        <a:xfrm>
          <a:off x="3855166" y="2902735"/>
          <a:ext cx="321562" cy="300039"/>
        </a:xfrm>
        <a:prstGeom prst="roundRect">
          <a:avLst/>
        </a:prstGeom>
        <a:noFill/>
        <a:ln>
          <a:solidFill>
            <a:srgbClr val="810D29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ES" sz="1100"/>
        </a:p>
        <a:p>
          <a:pPr algn="ctr"/>
          <a:r>
            <a:rPr lang="es-ES" sz="1100"/>
            <a:t>                 </a:t>
          </a:r>
        </a:p>
      </xdr:txBody>
    </xdr:sp>
    <xdr:clientData/>
  </xdr:twoCellAnchor>
  <xdr:twoCellAnchor>
    <xdr:from>
      <xdr:col>1</xdr:col>
      <xdr:colOff>11905</xdr:colOff>
      <xdr:row>0</xdr:row>
      <xdr:rowOff>95249</xdr:rowOff>
    </xdr:from>
    <xdr:to>
      <xdr:col>1</xdr:col>
      <xdr:colOff>607218</xdr:colOff>
      <xdr:row>0</xdr:row>
      <xdr:rowOff>357187</xdr:rowOff>
    </xdr:to>
    <xdr:sp macro="" textlink="">
      <xdr:nvSpPr>
        <xdr:cNvPr id="4" name="7 CuadroTexto">
          <a:extLst>
            <a:ext uri="{FF2B5EF4-FFF2-40B4-BE49-F238E27FC236}">
              <a16:creationId xmlns:a16="http://schemas.microsoft.com/office/drawing/2014/main" xmlns="" id="{1E9A8482-C1D8-45CC-999B-BD465167D678}"/>
            </a:ext>
          </a:extLst>
        </xdr:cNvPr>
        <xdr:cNvSpPr txBox="1"/>
      </xdr:nvSpPr>
      <xdr:spPr>
        <a:xfrm>
          <a:off x="250030" y="95249"/>
          <a:ext cx="595313" cy="261938"/>
        </a:xfrm>
        <a:prstGeom prst="rect">
          <a:avLst/>
        </a:prstGeom>
        <a:ln w="28575">
          <a:solidFill>
            <a:srgbClr val="810D29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400"/>
            <a:t>FDG</a:t>
          </a:r>
        </a:p>
      </xdr:txBody>
    </xdr:sp>
    <xdr:clientData/>
  </xdr:twoCellAnchor>
  <xdr:twoCellAnchor editAs="oneCell">
    <xdr:from>
      <xdr:col>11</xdr:col>
      <xdr:colOff>457200</xdr:colOff>
      <xdr:row>0</xdr:row>
      <xdr:rowOff>19050</xdr:rowOff>
    </xdr:from>
    <xdr:to>
      <xdr:col>12</xdr:col>
      <xdr:colOff>759619</xdr:colOff>
      <xdr:row>1</xdr:row>
      <xdr:rowOff>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B3CBAB23-C1F0-466C-83D0-574F5E364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8200" y="19050"/>
          <a:ext cx="1978819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ellymar5499@gmail.com" TargetMode="External"/><Relationship Id="rId1" Type="http://schemas.openxmlformats.org/officeDocument/2006/relationships/hyperlink" Target="mailto:dianahidalgo2011@hotmail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dianahidalgo2011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0"/>
  <sheetViews>
    <sheetView tabSelected="1" view="pageBreakPreview" zoomScale="93" zoomScaleNormal="100" zoomScaleSheetLayoutView="93" workbookViewId="0">
      <selection activeCell="B10" sqref="B10:K10"/>
    </sheetView>
  </sheetViews>
  <sheetFormatPr baseColWidth="10" defaultColWidth="24.85546875" defaultRowHeight="12.75" x14ac:dyDescent="0.2"/>
  <cols>
    <col min="1" max="1" width="3.5703125" style="1" bestFit="1" customWidth="1"/>
    <col min="2" max="2" width="12.140625" style="1" customWidth="1"/>
    <col min="3" max="3" width="10.28515625" style="1" customWidth="1"/>
    <col min="4" max="4" width="31.85546875" style="1" customWidth="1"/>
    <col min="5" max="11" width="16.42578125" style="1" customWidth="1"/>
    <col min="12" max="12" width="33.85546875" style="1" customWidth="1"/>
    <col min="13" max="16384" width="24.85546875" style="1"/>
  </cols>
  <sheetData>
    <row r="1" spans="1:12" ht="62.25" customHeight="1" x14ac:dyDescent="0.2">
      <c r="A1" s="47" t="s">
        <v>55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9"/>
    </row>
    <row r="2" spans="1:12" ht="17.2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6.5" customHeight="1" x14ac:dyDescent="0.2">
      <c r="A3" s="4"/>
      <c r="B3" s="2" t="s">
        <v>7</v>
      </c>
      <c r="C3" s="2"/>
      <c r="D3" s="20" t="s">
        <v>36</v>
      </c>
      <c r="H3" s="50" t="s">
        <v>27</v>
      </c>
      <c r="I3" s="50"/>
      <c r="J3" s="50"/>
      <c r="K3" s="50"/>
      <c r="L3" s="50"/>
    </row>
    <row r="4" spans="1:12" ht="19.5" customHeight="1" x14ac:dyDescent="0.2">
      <c r="B4" s="2" t="s">
        <v>8</v>
      </c>
      <c r="C4" s="2"/>
      <c r="D4" s="20" t="s">
        <v>37</v>
      </c>
      <c r="G4" s="2"/>
      <c r="H4" s="2"/>
      <c r="I4" s="2" t="s">
        <v>6</v>
      </c>
      <c r="J4" s="54" t="s">
        <v>30</v>
      </c>
      <c r="K4" s="54"/>
      <c r="L4" s="54"/>
    </row>
    <row r="5" spans="1:12" ht="27.75" customHeight="1" x14ac:dyDescent="0.2">
      <c r="B5" s="44" t="s">
        <v>1</v>
      </c>
      <c r="C5" s="44"/>
      <c r="D5" s="14" t="s">
        <v>35</v>
      </c>
      <c r="G5" s="2"/>
      <c r="H5" s="2"/>
      <c r="I5" s="2" t="s">
        <v>9</v>
      </c>
      <c r="J5" s="54" t="s">
        <v>31</v>
      </c>
      <c r="K5" s="54"/>
      <c r="L5" s="54"/>
    </row>
    <row r="6" spans="1:12" ht="27.75" customHeight="1" x14ac:dyDescent="0.2">
      <c r="B6" s="44" t="s">
        <v>26</v>
      </c>
      <c r="C6" s="44"/>
      <c r="D6" s="17" t="s">
        <v>34</v>
      </c>
      <c r="G6" s="2"/>
      <c r="H6" s="2"/>
      <c r="I6" s="2" t="s">
        <v>11</v>
      </c>
      <c r="J6" s="53" t="s">
        <v>32</v>
      </c>
      <c r="K6" s="54"/>
      <c r="L6" s="54"/>
    </row>
    <row r="7" spans="1:12" ht="21" customHeight="1" x14ac:dyDescent="0.2">
      <c r="B7" s="2" t="s">
        <v>19</v>
      </c>
      <c r="C7" s="2"/>
      <c r="D7" s="17">
        <v>2025</v>
      </c>
      <c r="G7" s="2"/>
      <c r="H7" s="2"/>
      <c r="I7" s="2" t="s">
        <v>13</v>
      </c>
      <c r="J7" s="54">
        <v>7711267337</v>
      </c>
      <c r="K7" s="54"/>
      <c r="L7" s="54"/>
    </row>
    <row r="8" spans="1:12" ht="21" customHeight="1" x14ac:dyDescent="0.2">
      <c r="B8" s="35"/>
      <c r="C8" s="35"/>
      <c r="D8" s="35"/>
    </row>
    <row r="9" spans="1:12" ht="30" customHeight="1" x14ac:dyDescent="0.2">
      <c r="A9" s="7"/>
      <c r="B9" s="39" t="s">
        <v>29</v>
      </c>
      <c r="C9" s="39"/>
      <c r="D9" s="39"/>
      <c r="E9" s="39"/>
      <c r="F9" s="39"/>
      <c r="G9" s="39"/>
      <c r="H9" s="39"/>
      <c r="I9" s="39"/>
      <c r="J9" s="39"/>
      <c r="K9" s="39"/>
      <c r="L9" s="7"/>
    </row>
    <row r="10" spans="1:12" ht="30" customHeight="1" x14ac:dyDescent="0.2">
      <c r="B10" s="39" t="s">
        <v>17</v>
      </c>
      <c r="C10" s="39"/>
      <c r="D10" s="39"/>
      <c r="E10" s="39"/>
      <c r="F10" s="39"/>
      <c r="G10" s="39"/>
      <c r="H10" s="39"/>
      <c r="I10" s="39"/>
      <c r="J10" s="39"/>
      <c r="K10" s="39"/>
      <c r="L10" s="7"/>
    </row>
    <row r="11" spans="1:12" ht="20.25" customHeight="1" x14ac:dyDescent="0.2"/>
    <row r="12" spans="1:12" ht="16.5" customHeight="1" x14ac:dyDescent="0.2">
      <c r="E12" s="40" t="s">
        <v>4</v>
      </c>
      <c r="F12" s="40"/>
      <c r="G12" s="40"/>
      <c r="H12" s="40"/>
      <c r="I12" s="40"/>
      <c r="J12" s="40"/>
      <c r="K12" s="40"/>
    </row>
    <row r="13" spans="1:12" ht="29.25" customHeight="1" x14ac:dyDescent="0.2">
      <c r="A13" s="16" t="s">
        <v>2</v>
      </c>
      <c r="B13" s="16" t="s">
        <v>25</v>
      </c>
      <c r="C13" s="16" t="s">
        <v>18</v>
      </c>
      <c r="D13" s="16" t="s">
        <v>3</v>
      </c>
      <c r="E13" s="16" t="s">
        <v>24</v>
      </c>
      <c r="F13" s="16" t="s">
        <v>20</v>
      </c>
      <c r="G13" s="16" t="s">
        <v>23</v>
      </c>
      <c r="H13" s="16" t="s">
        <v>21</v>
      </c>
      <c r="I13" s="16" t="s">
        <v>22</v>
      </c>
      <c r="J13" s="16" t="s">
        <v>10</v>
      </c>
      <c r="K13" s="16" t="s">
        <v>12</v>
      </c>
      <c r="L13" s="16" t="s">
        <v>5</v>
      </c>
    </row>
    <row r="14" spans="1:12" ht="33" customHeight="1" x14ac:dyDescent="0.2">
      <c r="A14" s="10">
        <v>1</v>
      </c>
      <c r="B14" s="8">
        <v>1</v>
      </c>
      <c r="C14" s="8">
        <v>515</v>
      </c>
      <c r="D14" s="10" t="s">
        <v>33</v>
      </c>
      <c r="E14" s="11">
        <v>0</v>
      </c>
      <c r="F14" s="11">
        <v>210000</v>
      </c>
      <c r="G14" s="11">
        <v>126000</v>
      </c>
      <c r="H14" s="11">
        <v>0</v>
      </c>
      <c r="I14" s="11">
        <v>0</v>
      </c>
      <c r="J14" s="11">
        <v>0</v>
      </c>
      <c r="K14" s="11">
        <v>0</v>
      </c>
      <c r="L14" s="56" t="s">
        <v>38</v>
      </c>
    </row>
    <row r="15" spans="1:12" ht="33" customHeight="1" x14ac:dyDescent="0.2">
      <c r="A15" s="10">
        <v>2</v>
      </c>
      <c r="B15" s="8">
        <v>2</v>
      </c>
      <c r="C15" s="8">
        <v>611</v>
      </c>
      <c r="D15" s="10" t="s">
        <v>33</v>
      </c>
      <c r="E15" s="11">
        <v>20161459</v>
      </c>
      <c r="F15" s="11">
        <v>23585666.719999999</v>
      </c>
      <c r="G15" s="11">
        <v>22498057</v>
      </c>
      <c r="H15" s="11">
        <v>21645000</v>
      </c>
      <c r="I15" s="11">
        <v>9067008.8900000006</v>
      </c>
      <c r="J15" s="11">
        <v>9010513.0500000007</v>
      </c>
      <c r="K15" s="11">
        <v>9010513.0500000007</v>
      </c>
      <c r="L15" s="8" t="s">
        <v>38</v>
      </c>
    </row>
    <row r="16" spans="1:12" ht="33" customHeight="1" x14ac:dyDescent="0.2">
      <c r="A16" s="10">
        <v>3</v>
      </c>
      <c r="B16" s="8">
        <v>2</v>
      </c>
      <c r="C16" s="8">
        <v>612</v>
      </c>
      <c r="D16" s="10" t="s">
        <v>33</v>
      </c>
      <c r="E16" s="11">
        <v>1600000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8" t="s">
        <v>38</v>
      </c>
    </row>
    <row r="17" spans="1:12" ht="33" customHeight="1" x14ac:dyDescent="0.2">
      <c r="A17" s="10">
        <v>4</v>
      </c>
      <c r="B17" s="8">
        <v>2</v>
      </c>
      <c r="C17" s="8">
        <v>615</v>
      </c>
      <c r="D17" s="10" t="s">
        <v>33</v>
      </c>
      <c r="E17" s="11">
        <v>25206758</v>
      </c>
      <c r="F17" s="11">
        <v>23172550.280000001</v>
      </c>
      <c r="G17" s="11">
        <v>19689051</v>
      </c>
      <c r="H17" s="11">
        <v>15641300</v>
      </c>
      <c r="I17" s="11">
        <v>7293843.7800000003</v>
      </c>
      <c r="J17" s="11">
        <v>7254895.6200000001</v>
      </c>
      <c r="K17" s="11">
        <v>7254895.6200000001</v>
      </c>
      <c r="L17" s="8" t="s">
        <v>38</v>
      </c>
    </row>
    <row r="18" spans="1:12" ht="18.75" customHeight="1" x14ac:dyDescent="0.2">
      <c r="A18" s="10"/>
      <c r="B18" s="8"/>
      <c r="C18" s="8"/>
      <c r="D18" s="10"/>
      <c r="E18" s="11"/>
      <c r="F18" s="11"/>
      <c r="G18" s="11"/>
      <c r="H18" s="11"/>
      <c r="I18" s="11"/>
      <c r="J18" s="11"/>
      <c r="K18" s="11"/>
      <c r="L18" s="12"/>
    </row>
    <row r="19" spans="1:12" ht="18.75" customHeight="1" x14ac:dyDescent="0.2">
      <c r="A19" s="10"/>
      <c r="B19" s="8"/>
      <c r="C19" s="8"/>
      <c r="D19" s="10"/>
      <c r="E19" s="11"/>
      <c r="F19" s="11"/>
      <c r="G19" s="11"/>
      <c r="H19" s="11"/>
      <c r="I19" s="11"/>
      <c r="J19" s="11"/>
      <c r="K19" s="11"/>
      <c r="L19" s="12"/>
    </row>
    <row r="20" spans="1:12" ht="18.75" customHeight="1" x14ac:dyDescent="0.2">
      <c r="A20" s="10"/>
      <c r="B20" s="8"/>
      <c r="C20" s="8"/>
      <c r="D20" s="10"/>
      <c r="E20" s="11"/>
      <c r="F20" s="11"/>
      <c r="G20" s="11"/>
      <c r="H20" s="11"/>
      <c r="I20" s="11"/>
      <c r="J20" s="11"/>
      <c r="K20" s="11"/>
      <c r="L20" s="12"/>
    </row>
    <row r="21" spans="1:12" ht="18.75" customHeight="1" x14ac:dyDescent="0.2">
      <c r="A21" s="10"/>
      <c r="B21" s="8"/>
      <c r="C21" s="8"/>
      <c r="D21" s="10"/>
      <c r="E21" s="11"/>
      <c r="F21" s="11"/>
      <c r="G21" s="11"/>
      <c r="H21" s="11"/>
      <c r="I21" s="11"/>
      <c r="J21" s="11"/>
      <c r="K21" s="11"/>
      <c r="L21" s="12"/>
    </row>
    <row r="22" spans="1:12" ht="18.75" customHeight="1" x14ac:dyDescent="0.2">
      <c r="A22" s="10"/>
      <c r="B22" s="8"/>
      <c r="C22" s="8"/>
      <c r="D22" s="10"/>
      <c r="E22" s="11"/>
      <c r="F22" s="11"/>
      <c r="G22" s="11"/>
      <c r="H22" s="11"/>
      <c r="I22" s="11"/>
      <c r="J22" s="11"/>
      <c r="K22" s="11"/>
      <c r="L22" s="12"/>
    </row>
    <row r="23" spans="1:12" ht="18.75" customHeight="1" x14ac:dyDescent="0.2">
      <c r="A23" s="10"/>
      <c r="B23" s="8"/>
      <c r="C23" s="8"/>
      <c r="D23" s="10"/>
      <c r="E23" s="11"/>
      <c r="F23" s="11"/>
      <c r="G23" s="11"/>
      <c r="H23" s="11"/>
      <c r="I23" s="11"/>
      <c r="J23" s="11"/>
      <c r="K23" s="11"/>
      <c r="L23" s="12"/>
    </row>
    <row r="24" spans="1:12" ht="18.75" customHeight="1" x14ac:dyDescent="0.2">
      <c r="A24" s="10"/>
      <c r="B24" s="8"/>
      <c r="C24" s="8"/>
      <c r="D24" s="10"/>
      <c r="E24" s="11"/>
      <c r="F24" s="11"/>
      <c r="G24" s="11"/>
      <c r="H24" s="11"/>
      <c r="I24" s="11"/>
      <c r="J24" s="11"/>
      <c r="K24" s="11"/>
      <c r="L24" s="12"/>
    </row>
    <row r="25" spans="1:12" ht="18.75" customHeight="1" x14ac:dyDescent="0.2">
      <c r="A25" s="10"/>
      <c r="B25" s="8"/>
      <c r="C25" s="8"/>
      <c r="D25" s="10"/>
      <c r="E25" s="11"/>
      <c r="F25" s="11"/>
      <c r="G25" s="11"/>
      <c r="H25" s="11"/>
      <c r="I25" s="11"/>
      <c r="J25" s="11"/>
      <c r="K25" s="11"/>
      <c r="L25" s="12"/>
    </row>
    <row r="26" spans="1:12" ht="18.75" customHeight="1" x14ac:dyDescent="0.2">
      <c r="A26" s="10"/>
      <c r="B26" s="8"/>
      <c r="C26" s="8"/>
      <c r="D26" s="10"/>
      <c r="E26" s="11"/>
      <c r="F26" s="11"/>
      <c r="G26" s="11"/>
      <c r="H26" s="11"/>
      <c r="I26" s="11"/>
      <c r="J26" s="11"/>
      <c r="K26" s="11"/>
      <c r="L26" s="12"/>
    </row>
    <row r="27" spans="1:12" ht="18.75" customHeight="1" x14ac:dyDescent="0.2">
      <c r="A27" s="10"/>
      <c r="B27" s="8"/>
      <c r="C27" s="8"/>
      <c r="D27" s="10"/>
      <c r="E27" s="11"/>
      <c r="F27" s="11"/>
      <c r="G27" s="11"/>
      <c r="H27" s="11"/>
      <c r="I27" s="11"/>
      <c r="J27" s="11"/>
      <c r="K27" s="11"/>
      <c r="L27" s="12"/>
    </row>
    <row r="28" spans="1:12" ht="18.75" customHeight="1" x14ac:dyDescent="0.2">
      <c r="A28" s="10"/>
      <c r="B28" s="8"/>
      <c r="C28" s="8"/>
      <c r="D28" s="10"/>
      <c r="E28" s="11"/>
      <c r="F28" s="11"/>
      <c r="G28" s="11"/>
      <c r="H28" s="11"/>
      <c r="I28" s="11"/>
      <c r="J28" s="11"/>
      <c r="K28" s="11"/>
      <c r="L28" s="12"/>
    </row>
    <row r="29" spans="1:12" ht="18.75" customHeight="1" x14ac:dyDescent="0.2">
      <c r="A29" s="10"/>
      <c r="B29" s="8"/>
      <c r="C29" s="8"/>
      <c r="D29" s="10"/>
      <c r="E29" s="11"/>
      <c r="F29" s="11"/>
      <c r="G29" s="11"/>
      <c r="H29" s="11"/>
      <c r="I29" s="11"/>
      <c r="J29" s="11"/>
      <c r="K29" s="11"/>
      <c r="L29" s="12"/>
    </row>
    <row r="30" spans="1:12" ht="18.75" customHeight="1" x14ac:dyDescent="0.2">
      <c r="A30" s="10"/>
      <c r="B30" s="8"/>
      <c r="C30" s="8"/>
      <c r="D30" s="10"/>
      <c r="E30" s="11"/>
      <c r="F30" s="11"/>
      <c r="G30" s="11"/>
      <c r="H30" s="11"/>
      <c r="I30" s="11"/>
      <c r="J30" s="11"/>
      <c r="K30" s="11"/>
      <c r="L30" s="12"/>
    </row>
    <row r="31" spans="1:12" ht="18.75" customHeight="1" x14ac:dyDescent="0.2">
      <c r="A31" s="10"/>
      <c r="B31" s="8"/>
      <c r="C31" s="8"/>
      <c r="D31" s="10"/>
      <c r="E31" s="11"/>
      <c r="F31" s="11"/>
      <c r="G31" s="11"/>
      <c r="H31" s="11"/>
      <c r="I31" s="11"/>
      <c r="J31" s="11"/>
      <c r="K31" s="11"/>
      <c r="L31" s="12"/>
    </row>
    <row r="32" spans="1:12" ht="18.75" customHeight="1" x14ac:dyDescent="0.2">
      <c r="A32" s="10"/>
      <c r="B32" s="8"/>
      <c r="C32" s="8"/>
      <c r="D32" s="10"/>
      <c r="E32" s="11"/>
      <c r="F32" s="11"/>
      <c r="G32" s="11"/>
      <c r="H32" s="11"/>
      <c r="I32" s="11"/>
      <c r="J32" s="11"/>
      <c r="K32" s="11"/>
      <c r="L32" s="12"/>
    </row>
    <row r="33" spans="1:13" ht="27" customHeight="1" x14ac:dyDescent="0.2">
      <c r="D33" s="16" t="s">
        <v>56</v>
      </c>
      <c r="E33" s="13">
        <f>SUM(E14:E32)</f>
        <v>46968217</v>
      </c>
      <c r="F33" s="13">
        <f t="shared" ref="F33:K33" si="0">SUM(F14:F32)</f>
        <v>46968217</v>
      </c>
      <c r="G33" s="13">
        <f t="shared" si="0"/>
        <v>42313108</v>
      </c>
      <c r="H33" s="13">
        <f t="shared" si="0"/>
        <v>37286300</v>
      </c>
      <c r="I33" s="13">
        <f t="shared" si="0"/>
        <v>16360852.670000002</v>
      </c>
      <c r="J33" s="13">
        <f t="shared" si="0"/>
        <v>16265408.670000002</v>
      </c>
      <c r="K33" s="13">
        <f t="shared" si="0"/>
        <v>16265408.670000002</v>
      </c>
    </row>
    <row r="34" spans="1:13" ht="42" customHeight="1" x14ac:dyDescent="0.2">
      <c r="A34" s="52" t="s">
        <v>28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18"/>
    </row>
    <row r="35" spans="1:13" ht="21.75" customHeight="1" x14ac:dyDescent="0.2">
      <c r="A35" s="3"/>
      <c r="G35" s="24"/>
      <c r="H35" s="15"/>
      <c r="I35" s="15"/>
      <c r="J35" s="5"/>
      <c r="K35" s="5"/>
      <c r="L35" s="5"/>
    </row>
    <row r="36" spans="1:13" ht="24" customHeight="1" x14ac:dyDescent="0.2">
      <c r="F36" s="5"/>
    </row>
    <row r="37" spans="1:13" ht="12.75" customHeight="1" x14ac:dyDescent="0.2">
      <c r="B37" s="51" t="s">
        <v>14</v>
      </c>
      <c r="C37" s="51"/>
      <c r="D37" s="51"/>
      <c r="G37" s="42" t="s">
        <v>15</v>
      </c>
      <c r="H37" s="42"/>
      <c r="I37" s="42"/>
      <c r="J37" s="42"/>
      <c r="K37" s="6"/>
      <c r="L37" s="22" t="s">
        <v>16</v>
      </c>
    </row>
    <row r="38" spans="1:13" s="9" customFormat="1" ht="24" customHeight="1" x14ac:dyDescent="0.25">
      <c r="B38" s="46" t="s">
        <v>40</v>
      </c>
      <c r="C38" s="46"/>
      <c r="D38" s="46"/>
      <c r="G38" s="46" t="s">
        <v>41</v>
      </c>
      <c r="H38" s="46"/>
      <c r="I38" s="46"/>
      <c r="J38" s="46"/>
      <c r="K38" s="33"/>
      <c r="L38" s="19" t="s">
        <v>39</v>
      </c>
    </row>
    <row r="43" spans="1:13" ht="55.5" customHeight="1" x14ac:dyDescent="0.2">
      <c r="A43" s="47" t="s">
        <v>57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</row>
    <row r="44" spans="1:13" ht="17.25" customHeight="1" x14ac:dyDescent="0.2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</row>
    <row r="45" spans="1:13" ht="16.5" customHeight="1" x14ac:dyDescent="0.2">
      <c r="A45" s="25"/>
      <c r="B45" s="26" t="s">
        <v>7</v>
      </c>
      <c r="C45" s="26"/>
      <c r="D45" s="43" t="s">
        <v>36</v>
      </c>
      <c r="E45" s="43"/>
      <c r="H45" s="50" t="s">
        <v>27</v>
      </c>
      <c r="I45" s="50"/>
      <c r="J45" s="50"/>
      <c r="K45" s="50"/>
      <c r="L45" s="50"/>
    </row>
    <row r="46" spans="1:13" ht="19.5" customHeight="1" x14ac:dyDescent="0.2">
      <c r="B46" s="26" t="s">
        <v>8</v>
      </c>
      <c r="C46" s="26"/>
      <c r="D46" s="43" t="s">
        <v>43</v>
      </c>
      <c r="E46" s="43"/>
      <c r="G46" s="2"/>
      <c r="H46" s="2"/>
      <c r="I46" s="2" t="s">
        <v>6</v>
      </c>
      <c r="J46" s="43" t="s">
        <v>44</v>
      </c>
      <c r="K46" s="43"/>
      <c r="L46" s="43"/>
    </row>
    <row r="47" spans="1:13" ht="27.75" customHeight="1" x14ac:dyDescent="0.2">
      <c r="B47" s="44" t="s">
        <v>1</v>
      </c>
      <c r="C47" s="44"/>
      <c r="D47" s="55" t="s">
        <v>42</v>
      </c>
      <c r="E47" s="55"/>
      <c r="G47" s="2"/>
      <c r="H47" s="2"/>
      <c r="I47" s="2" t="s">
        <v>9</v>
      </c>
      <c r="J47" s="43" t="s">
        <v>45</v>
      </c>
      <c r="K47" s="43"/>
      <c r="L47" s="43"/>
    </row>
    <row r="48" spans="1:13" ht="27.75" customHeight="1" x14ac:dyDescent="0.25">
      <c r="B48" s="44" t="s">
        <v>26</v>
      </c>
      <c r="C48" s="44"/>
      <c r="D48" s="43" t="s">
        <v>46</v>
      </c>
      <c r="E48" s="43"/>
      <c r="G48" s="2"/>
      <c r="H48" s="2"/>
      <c r="I48" s="2" t="s">
        <v>11</v>
      </c>
      <c r="J48" s="45" t="s">
        <v>47</v>
      </c>
      <c r="K48" s="43"/>
      <c r="L48" s="43"/>
    </row>
    <row r="49" spans="1:12" ht="21" customHeight="1" x14ac:dyDescent="0.2">
      <c r="B49" s="26" t="s">
        <v>19</v>
      </c>
      <c r="C49" s="26"/>
      <c r="D49" s="43">
        <v>2025</v>
      </c>
      <c r="E49" s="43"/>
      <c r="G49" s="2"/>
      <c r="H49" s="2"/>
      <c r="I49" s="2" t="s">
        <v>13</v>
      </c>
      <c r="J49" s="43">
        <v>7711278986</v>
      </c>
      <c r="K49" s="43"/>
      <c r="L49" s="43"/>
    </row>
    <row r="50" spans="1:12" ht="21" customHeight="1" x14ac:dyDescent="0.2">
      <c r="B50" s="27"/>
      <c r="C50" s="27"/>
      <c r="D50" s="27"/>
    </row>
    <row r="51" spans="1:12" ht="30" customHeight="1" x14ac:dyDescent="0.2">
      <c r="A51" s="7"/>
      <c r="B51" s="39" t="s">
        <v>29</v>
      </c>
      <c r="C51" s="39"/>
      <c r="D51" s="39"/>
      <c r="E51" s="39"/>
      <c r="F51" s="39"/>
      <c r="G51" s="39"/>
      <c r="H51" s="39"/>
      <c r="I51" s="39"/>
      <c r="J51" s="39"/>
      <c r="K51" s="39"/>
      <c r="L51" s="7"/>
    </row>
    <row r="52" spans="1:12" ht="30" customHeight="1" x14ac:dyDescent="0.2">
      <c r="B52" s="39" t="s">
        <v>17</v>
      </c>
      <c r="C52" s="39"/>
      <c r="D52" s="39"/>
      <c r="E52" s="39"/>
      <c r="F52" s="39"/>
      <c r="G52" s="39"/>
      <c r="H52" s="39"/>
      <c r="I52" s="39"/>
      <c r="J52" s="39"/>
      <c r="K52" s="39"/>
      <c r="L52" s="7"/>
    </row>
    <row r="53" spans="1:12" ht="20.25" customHeight="1" x14ac:dyDescent="0.2"/>
    <row r="54" spans="1:12" ht="16.5" customHeight="1" x14ac:dyDescent="0.2">
      <c r="E54" s="40" t="s">
        <v>4</v>
      </c>
      <c r="F54" s="40"/>
      <c r="G54" s="40"/>
      <c r="H54" s="40"/>
      <c r="I54" s="40"/>
      <c r="J54" s="40"/>
      <c r="K54" s="40"/>
    </row>
    <row r="55" spans="1:12" ht="29.25" customHeight="1" x14ac:dyDescent="0.2">
      <c r="A55" s="16" t="s">
        <v>2</v>
      </c>
      <c r="B55" s="16" t="s">
        <v>25</v>
      </c>
      <c r="C55" s="16" t="s">
        <v>18</v>
      </c>
      <c r="D55" s="16" t="s">
        <v>48</v>
      </c>
      <c r="E55" s="16" t="s">
        <v>24</v>
      </c>
      <c r="F55" s="16" t="s">
        <v>20</v>
      </c>
      <c r="G55" s="16" t="s">
        <v>23</v>
      </c>
      <c r="H55" s="16" t="s">
        <v>21</v>
      </c>
      <c r="I55" s="16" t="s">
        <v>22</v>
      </c>
      <c r="J55" s="16" t="s">
        <v>10</v>
      </c>
      <c r="K55" s="16" t="s">
        <v>12</v>
      </c>
      <c r="L55" s="16" t="s">
        <v>5</v>
      </c>
    </row>
    <row r="56" spans="1:12" ht="18.75" customHeight="1" x14ac:dyDescent="0.2">
      <c r="A56" s="10">
        <v>1</v>
      </c>
      <c r="B56" s="8">
        <v>1</v>
      </c>
      <c r="C56" s="8">
        <v>113</v>
      </c>
      <c r="D56" s="10" t="s">
        <v>33</v>
      </c>
      <c r="E56" s="28">
        <v>8650848</v>
      </c>
      <c r="F56" s="28">
        <v>9150848</v>
      </c>
      <c r="G56" s="11">
        <v>4500000</v>
      </c>
      <c r="H56" s="28">
        <v>4907491</v>
      </c>
      <c r="I56" s="28">
        <v>4907491</v>
      </c>
      <c r="J56" s="28">
        <v>4907491</v>
      </c>
      <c r="K56" s="28">
        <v>4907491</v>
      </c>
      <c r="L56" s="12"/>
    </row>
    <row r="57" spans="1:12" ht="18.75" customHeight="1" x14ac:dyDescent="0.2">
      <c r="A57" s="10">
        <v>2</v>
      </c>
      <c r="B57" s="8">
        <v>1</v>
      </c>
      <c r="C57" s="8">
        <v>132</v>
      </c>
      <c r="D57" s="10" t="s">
        <v>33</v>
      </c>
      <c r="E57" s="28">
        <v>1528455</v>
      </c>
      <c r="F57" s="28">
        <v>1628455</v>
      </c>
      <c r="G57" s="11">
        <v>1426463.06</v>
      </c>
      <c r="H57" s="28">
        <v>9127</v>
      </c>
      <c r="I57" s="28">
        <v>9127</v>
      </c>
      <c r="J57" s="28">
        <v>9127</v>
      </c>
      <c r="K57" s="28">
        <v>9127</v>
      </c>
      <c r="L57" s="12"/>
    </row>
    <row r="58" spans="1:12" ht="18.75" customHeight="1" x14ac:dyDescent="0.2">
      <c r="A58" s="10">
        <v>3</v>
      </c>
      <c r="B58" s="8">
        <v>1</v>
      </c>
      <c r="C58" s="8">
        <v>134</v>
      </c>
      <c r="D58" s="10" t="s">
        <v>33</v>
      </c>
      <c r="E58" s="28">
        <v>36000</v>
      </c>
      <c r="F58" s="28">
        <v>50000</v>
      </c>
      <c r="G58" s="11">
        <v>50000</v>
      </c>
      <c r="H58" s="28">
        <v>28000</v>
      </c>
      <c r="I58" s="28">
        <v>28000</v>
      </c>
      <c r="J58" s="28">
        <v>28000</v>
      </c>
      <c r="K58" s="28">
        <v>28000</v>
      </c>
      <c r="L58" s="12"/>
    </row>
    <row r="59" spans="1:12" ht="18.75" customHeight="1" x14ac:dyDescent="0.2">
      <c r="A59" s="10">
        <v>4</v>
      </c>
      <c r="B59" s="8">
        <v>1</v>
      </c>
      <c r="C59" s="8">
        <v>144</v>
      </c>
      <c r="D59" s="10" t="s">
        <v>33</v>
      </c>
      <c r="E59" s="28">
        <v>241045.94</v>
      </c>
      <c r="F59" s="28">
        <v>0</v>
      </c>
      <c r="G59" s="11">
        <v>241045.94</v>
      </c>
      <c r="H59" s="28">
        <v>0</v>
      </c>
      <c r="I59" s="28">
        <v>0</v>
      </c>
      <c r="J59" s="28">
        <v>0</v>
      </c>
      <c r="K59" s="28">
        <v>0</v>
      </c>
      <c r="L59" s="12"/>
    </row>
    <row r="60" spans="1:12" ht="18.75" customHeight="1" x14ac:dyDescent="0.2">
      <c r="A60" s="10">
        <v>5</v>
      </c>
      <c r="B60" s="8">
        <v>1</v>
      </c>
      <c r="C60" s="8">
        <v>152</v>
      </c>
      <c r="D60" s="10" t="s">
        <v>33</v>
      </c>
      <c r="E60" s="28">
        <v>0</v>
      </c>
      <c r="F60" s="28">
        <v>85000</v>
      </c>
      <c r="G60" s="11">
        <v>85000</v>
      </c>
      <c r="H60" s="28">
        <v>17324</v>
      </c>
      <c r="I60" s="28">
        <v>17324</v>
      </c>
      <c r="J60" s="28">
        <v>17324</v>
      </c>
      <c r="K60" s="28">
        <v>17324</v>
      </c>
      <c r="L60" s="12"/>
    </row>
    <row r="61" spans="1:12" ht="18.75" customHeight="1" x14ac:dyDescent="0.2">
      <c r="A61" s="10">
        <v>6</v>
      </c>
      <c r="B61" s="8">
        <v>1</v>
      </c>
      <c r="C61" s="8">
        <v>154</v>
      </c>
      <c r="D61" s="10" t="s">
        <v>33</v>
      </c>
      <c r="E61" s="28">
        <v>159728</v>
      </c>
      <c r="F61" s="28">
        <v>109728</v>
      </c>
      <c r="G61" s="11">
        <v>109728</v>
      </c>
      <c r="H61" s="28">
        <v>22602.75</v>
      </c>
      <c r="I61" s="28">
        <v>22602.75</v>
      </c>
      <c r="J61" s="28">
        <v>22602.75</v>
      </c>
      <c r="K61" s="28">
        <v>22602.75</v>
      </c>
      <c r="L61" s="12"/>
    </row>
    <row r="62" spans="1:12" ht="18.75" customHeight="1" x14ac:dyDescent="0.2">
      <c r="A62" s="10">
        <v>7</v>
      </c>
      <c r="B62" s="8">
        <v>1</v>
      </c>
      <c r="C62" s="8">
        <v>159</v>
      </c>
      <c r="D62" s="10" t="s">
        <v>33</v>
      </c>
      <c r="E62" s="28">
        <v>90000</v>
      </c>
      <c r="F62" s="28">
        <v>411170</v>
      </c>
      <c r="G62" s="11">
        <v>411170</v>
      </c>
      <c r="H62" s="28">
        <v>62968.160000000003</v>
      </c>
      <c r="I62" s="28">
        <v>62968.160000000003</v>
      </c>
      <c r="J62" s="28">
        <v>62968.160000000003</v>
      </c>
      <c r="K62" s="28">
        <v>62968.160000000003</v>
      </c>
      <c r="L62" s="12"/>
    </row>
    <row r="63" spans="1:12" ht="18.75" customHeight="1" x14ac:dyDescent="0.2">
      <c r="A63" s="10">
        <v>8</v>
      </c>
      <c r="B63" s="8">
        <v>1</v>
      </c>
      <c r="C63" s="8">
        <v>171</v>
      </c>
      <c r="D63" s="10" t="s">
        <v>33</v>
      </c>
      <c r="E63" s="28">
        <v>426000</v>
      </c>
      <c r="F63" s="28">
        <v>0</v>
      </c>
      <c r="G63" s="11">
        <v>0</v>
      </c>
      <c r="H63" s="28">
        <v>0</v>
      </c>
      <c r="I63" s="28">
        <v>0</v>
      </c>
      <c r="J63" s="28">
        <v>0</v>
      </c>
      <c r="K63" s="28">
        <v>0</v>
      </c>
      <c r="L63" s="12"/>
    </row>
    <row r="64" spans="1:12" ht="18.75" customHeight="1" x14ac:dyDescent="0.2">
      <c r="A64" s="10">
        <v>9</v>
      </c>
      <c r="B64" s="8">
        <v>1</v>
      </c>
      <c r="C64" s="8">
        <v>211</v>
      </c>
      <c r="D64" s="10" t="s">
        <v>33</v>
      </c>
      <c r="E64" s="28">
        <v>114500</v>
      </c>
      <c r="F64" s="28">
        <v>50000</v>
      </c>
      <c r="G64" s="11">
        <v>50000</v>
      </c>
      <c r="H64" s="28">
        <v>23784.43</v>
      </c>
      <c r="I64" s="28">
        <v>23784.43</v>
      </c>
      <c r="J64" s="28">
        <v>23784.43</v>
      </c>
      <c r="K64" s="28">
        <v>23784.43</v>
      </c>
      <c r="L64" s="12"/>
    </row>
    <row r="65" spans="1:12" ht="18.75" customHeight="1" x14ac:dyDescent="0.2">
      <c r="A65" s="10">
        <v>10</v>
      </c>
      <c r="B65" s="8">
        <v>1</v>
      </c>
      <c r="C65" s="8">
        <v>214</v>
      </c>
      <c r="D65" s="10" t="s">
        <v>33</v>
      </c>
      <c r="E65" s="28">
        <v>60000</v>
      </c>
      <c r="F65" s="28">
        <v>59269</v>
      </c>
      <c r="G65" s="11">
        <v>59269</v>
      </c>
      <c r="H65" s="28">
        <v>4920</v>
      </c>
      <c r="I65" s="28">
        <v>4920</v>
      </c>
      <c r="J65" s="28">
        <v>4920</v>
      </c>
      <c r="K65" s="28">
        <v>4920</v>
      </c>
      <c r="L65" s="12"/>
    </row>
    <row r="66" spans="1:12" ht="18.75" customHeight="1" x14ac:dyDescent="0.2">
      <c r="A66" s="10">
        <v>11</v>
      </c>
      <c r="B66" s="8">
        <v>1</v>
      </c>
      <c r="C66" s="8">
        <v>215</v>
      </c>
      <c r="D66" s="10" t="s">
        <v>33</v>
      </c>
      <c r="E66" s="28">
        <v>70000</v>
      </c>
      <c r="F66" s="28">
        <v>70000</v>
      </c>
      <c r="G66" s="11">
        <v>70000</v>
      </c>
      <c r="H66" s="28">
        <v>10790.37</v>
      </c>
      <c r="I66" s="28">
        <v>10790.37</v>
      </c>
      <c r="J66" s="28">
        <v>10790.37</v>
      </c>
      <c r="K66" s="28">
        <v>10790.37</v>
      </c>
      <c r="L66" s="12"/>
    </row>
    <row r="67" spans="1:12" ht="18.75" customHeight="1" x14ac:dyDescent="0.2">
      <c r="A67" s="10">
        <v>12</v>
      </c>
      <c r="B67" s="8">
        <v>1</v>
      </c>
      <c r="C67" s="8">
        <v>216</v>
      </c>
      <c r="D67" s="10" t="s">
        <v>33</v>
      </c>
      <c r="E67" s="28">
        <v>12000</v>
      </c>
      <c r="F67" s="28">
        <v>27000</v>
      </c>
      <c r="G67" s="11">
        <v>27000</v>
      </c>
      <c r="H67" s="28">
        <v>0</v>
      </c>
      <c r="I67" s="28">
        <v>0</v>
      </c>
      <c r="J67" s="28">
        <v>0</v>
      </c>
      <c r="K67" s="28">
        <v>0</v>
      </c>
      <c r="L67" s="12"/>
    </row>
    <row r="68" spans="1:12" ht="18.75" customHeight="1" x14ac:dyDescent="0.2">
      <c r="A68" s="10">
        <v>13</v>
      </c>
      <c r="B68" s="8">
        <v>1</v>
      </c>
      <c r="C68" s="8">
        <v>221</v>
      </c>
      <c r="D68" s="10" t="s">
        <v>33</v>
      </c>
      <c r="E68" s="28">
        <v>110000</v>
      </c>
      <c r="F68" s="28">
        <v>180000</v>
      </c>
      <c r="G68" s="11">
        <v>150000</v>
      </c>
      <c r="H68" s="28">
        <v>81896</v>
      </c>
      <c r="I68" s="28">
        <v>81896</v>
      </c>
      <c r="J68" s="28">
        <v>81896</v>
      </c>
      <c r="K68" s="28">
        <v>81896</v>
      </c>
      <c r="L68" s="12"/>
    </row>
    <row r="69" spans="1:12" ht="18.75" customHeight="1" x14ac:dyDescent="0.2">
      <c r="A69" s="10">
        <v>14</v>
      </c>
      <c r="B69" s="8">
        <v>1</v>
      </c>
      <c r="C69" s="8">
        <v>222</v>
      </c>
      <c r="D69" s="10" t="s">
        <v>33</v>
      </c>
      <c r="E69" s="28">
        <v>0</v>
      </c>
      <c r="F69" s="28">
        <v>0</v>
      </c>
      <c r="G69" s="11">
        <v>0</v>
      </c>
      <c r="H69" s="28">
        <v>0</v>
      </c>
      <c r="I69" s="28">
        <v>0</v>
      </c>
      <c r="J69" s="28">
        <v>0</v>
      </c>
      <c r="K69" s="28">
        <v>0</v>
      </c>
      <c r="L69" s="12"/>
    </row>
    <row r="70" spans="1:12" ht="18.75" customHeight="1" x14ac:dyDescent="0.2">
      <c r="A70" s="10">
        <v>15</v>
      </c>
      <c r="B70" s="8">
        <v>1</v>
      </c>
      <c r="C70" s="8">
        <v>223</v>
      </c>
      <c r="D70" s="10" t="s">
        <v>33</v>
      </c>
      <c r="E70" s="28">
        <v>11500</v>
      </c>
      <c r="F70" s="28">
        <v>11500</v>
      </c>
      <c r="G70" s="11">
        <v>11500</v>
      </c>
      <c r="H70" s="28">
        <v>0</v>
      </c>
      <c r="I70" s="28">
        <v>0</v>
      </c>
      <c r="J70" s="28">
        <v>0</v>
      </c>
      <c r="K70" s="28">
        <v>0</v>
      </c>
      <c r="L70" s="12"/>
    </row>
    <row r="71" spans="1:12" ht="18.75" customHeight="1" x14ac:dyDescent="0.2">
      <c r="A71" s="10">
        <v>16</v>
      </c>
      <c r="B71" s="8">
        <v>1</v>
      </c>
      <c r="C71" s="8">
        <v>246</v>
      </c>
      <c r="D71" s="10" t="s">
        <v>33</v>
      </c>
      <c r="E71" s="28">
        <v>100000</v>
      </c>
      <c r="F71" s="28">
        <v>15000</v>
      </c>
      <c r="G71" s="11">
        <v>15000</v>
      </c>
      <c r="H71" s="28">
        <v>19710</v>
      </c>
      <c r="I71" s="28">
        <v>19710</v>
      </c>
      <c r="J71" s="28">
        <v>19710</v>
      </c>
      <c r="K71" s="28">
        <v>19710</v>
      </c>
      <c r="L71" s="12"/>
    </row>
    <row r="72" spans="1:12" ht="18.75" customHeight="1" x14ac:dyDescent="0.2">
      <c r="A72" s="10">
        <v>17</v>
      </c>
      <c r="B72" s="8">
        <v>1</v>
      </c>
      <c r="C72" s="8">
        <v>249</v>
      </c>
      <c r="D72" s="10" t="s">
        <v>33</v>
      </c>
      <c r="E72" s="28">
        <v>30000</v>
      </c>
      <c r="F72" s="28">
        <v>100000</v>
      </c>
      <c r="G72" s="11">
        <v>100000</v>
      </c>
      <c r="H72" s="28">
        <v>240</v>
      </c>
      <c r="I72" s="28">
        <v>240</v>
      </c>
      <c r="J72" s="28">
        <v>240</v>
      </c>
      <c r="K72" s="28">
        <v>240</v>
      </c>
      <c r="L72" s="12"/>
    </row>
    <row r="73" spans="1:12" ht="18.75" customHeight="1" x14ac:dyDescent="0.2">
      <c r="A73" s="10">
        <v>18</v>
      </c>
      <c r="B73" s="8">
        <v>1</v>
      </c>
      <c r="C73" s="8">
        <v>254</v>
      </c>
      <c r="D73" s="10" t="s">
        <v>33</v>
      </c>
      <c r="E73" s="28">
        <v>30000</v>
      </c>
      <c r="F73" s="28">
        <v>38180.06</v>
      </c>
      <c r="G73" s="11">
        <v>38160.06</v>
      </c>
      <c r="H73" s="28">
        <v>38525.440000000002</v>
      </c>
      <c r="I73" s="28">
        <v>38525.440000000002</v>
      </c>
      <c r="J73" s="28">
        <v>38525.440000000002</v>
      </c>
      <c r="K73" s="28">
        <v>38525.440000000002</v>
      </c>
      <c r="L73" s="12"/>
    </row>
    <row r="74" spans="1:12" ht="18.75" customHeight="1" x14ac:dyDescent="0.2">
      <c r="A74" s="10">
        <v>19</v>
      </c>
      <c r="B74" s="8">
        <v>1</v>
      </c>
      <c r="C74" s="8">
        <v>256</v>
      </c>
      <c r="D74" s="10" t="s">
        <v>33</v>
      </c>
      <c r="E74" s="28">
        <v>18000</v>
      </c>
      <c r="F74" s="28">
        <v>18000</v>
      </c>
      <c r="G74" s="11">
        <v>18000</v>
      </c>
      <c r="H74" s="28">
        <v>0</v>
      </c>
      <c r="I74" s="28">
        <v>0</v>
      </c>
      <c r="J74" s="28">
        <v>0</v>
      </c>
      <c r="K74" s="28">
        <v>0</v>
      </c>
      <c r="L74" s="12"/>
    </row>
    <row r="75" spans="1:12" ht="18.75" customHeight="1" x14ac:dyDescent="0.2">
      <c r="A75" s="10">
        <v>20</v>
      </c>
      <c r="B75" s="8">
        <v>1</v>
      </c>
      <c r="C75" s="8">
        <v>259</v>
      </c>
      <c r="D75" s="10" t="s">
        <v>33</v>
      </c>
      <c r="E75" s="28">
        <v>0</v>
      </c>
      <c r="F75" s="28">
        <v>64008</v>
      </c>
      <c r="G75" s="11">
        <v>64008</v>
      </c>
      <c r="H75" s="28">
        <v>6594.8</v>
      </c>
      <c r="I75" s="28">
        <v>6594.8</v>
      </c>
      <c r="J75" s="28">
        <v>6594.8</v>
      </c>
      <c r="K75" s="28">
        <v>6594.8</v>
      </c>
      <c r="L75" s="12"/>
    </row>
    <row r="76" spans="1:12" ht="18.75" customHeight="1" x14ac:dyDescent="0.2">
      <c r="A76" s="10">
        <v>21</v>
      </c>
      <c r="B76" s="8">
        <v>1</v>
      </c>
      <c r="C76" s="8">
        <v>261</v>
      </c>
      <c r="D76" s="10" t="s">
        <v>33</v>
      </c>
      <c r="E76" s="28">
        <v>1439685</v>
      </c>
      <c r="F76" s="28">
        <v>1439685</v>
      </c>
      <c r="G76" s="11">
        <v>1439685</v>
      </c>
      <c r="H76" s="28">
        <v>2009757.21</v>
      </c>
      <c r="I76" s="28">
        <v>2009757.21</v>
      </c>
      <c r="J76" s="28">
        <v>2009757.21</v>
      </c>
      <c r="K76" s="28">
        <v>2009757.21</v>
      </c>
      <c r="L76" s="12"/>
    </row>
    <row r="77" spans="1:12" ht="18.75" customHeight="1" x14ac:dyDescent="0.2">
      <c r="A77" s="10">
        <v>22</v>
      </c>
      <c r="B77" s="8">
        <v>1</v>
      </c>
      <c r="C77" s="8">
        <v>271</v>
      </c>
      <c r="D77" s="10" t="s">
        <v>33</v>
      </c>
      <c r="E77" s="28">
        <v>100000</v>
      </c>
      <c r="F77" s="28">
        <v>209500</v>
      </c>
      <c r="G77" s="11">
        <v>209500</v>
      </c>
      <c r="H77" s="28">
        <v>168896</v>
      </c>
      <c r="I77" s="28">
        <v>168896</v>
      </c>
      <c r="J77" s="28">
        <v>168896</v>
      </c>
      <c r="K77" s="28">
        <v>168896</v>
      </c>
      <c r="L77" s="12"/>
    </row>
    <row r="78" spans="1:12" ht="18.75" customHeight="1" x14ac:dyDescent="0.2">
      <c r="A78" s="10">
        <v>23</v>
      </c>
      <c r="B78" s="8">
        <v>1</v>
      </c>
      <c r="C78" s="8">
        <v>272</v>
      </c>
      <c r="D78" s="10" t="s">
        <v>33</v>
      </c>
      <c r="E78" s="28">
        <v>558000</v>
      </c>
      <c r="F78" s="28">
        <v>80500</v>
      </c>
      <c r="G78" s="11">
        <v>80500</v>
      </c>
      <c r="H78" s="28">
        <v>11178.78</v>
      </c>
      <c r="I78" s="28">
        <v>11178.78</v>
      </c>
      <c r="J78" s="28">
        <v>11178.78</v>
      </c>
      <c r="K78" s="28">
        <v>11178.78</v>
      </c>
      <c r="L78" s="12"/>
    </row>
    <row r="79" spans="1:12" ht="18.75" customHeight="1" x14ac:dyDescent="0.2">
      <c r="A79" s="10">
        <v>24</v>
      </c>
      <c r="B79" s="8">
        <v>1</v>
      </c>
      <c r="C79" s="8">
        <v>275</v>
      </c>
      <c r="D79" s="10" t="s">
        <v>33</v>
      </c>
      <c r="E79" s="28">
        <v>100000</v>
      </c>
      <c r="F79" s="28">
        <v>32230</v>
      </c>
      <c r="G79" s="11">
        <v>32230</v>
      </c>
      <c r="H79" s="28">
        <v>0</v>
      </c>
      <c r="I79" s="28">
        <v>0</v>
      </c>
      <c r="J79" s="28">
        <v>0</v>
      </c>
      <c r="K79" s="28">
        <v>0</v>
      </c>
      <c r="L79" s="12"/>
    </row>
    <row r="80" spans="1:12" ht="18.75" customHeight="1" x14ac:dyDescent="0.2">
      <c r="A80" s="10">
        <v>25</v>
      </c>
      <c r="B80" s="8">
        <v>1</v>
      </c>
      <c r="C80" s="8">
        <v>282</v>
      </c>
      <c r="D80" s="10" t="s">
        <v>33</v>
      </c>
      <c r="E80" s="28">
        <v>50000</v>
      </c>
      <c r="F80" s="28">
        <v>80000</v>
      </c>
      <c r="G80" s="11">
        <v>80000</v>
      </c>
      <c r="H80" s="28">
        <v>66820.679999999993</v>
      </c>
      <c r="I80" s="28">
        <v>66820.679999999993</v>
      </c>
      <c r="J80" s="28">
        <v>66820.679999999993</v>
      </c>
      <c r="K80" s="28">
        <v>66820.679999999993</v>
      </c>
      <c r="L80" s="12"/>
    </row>
    <row r="81" spans="1:12" ht="18.75" customHeight="1" x14ac:dyDescent="0.2">
      <c r="A81" s="10">
        <v>26</v>
      </c>
      <c r="B81" s="8">
        <v>1</v>
      </c>
      <c r="C81" s="8">
        <v>283</v>
      </c>
      <c r="D81" s="10" t="s">
        <v>33</v>
      </c>
      <c r="E81" s="28">
        <v>200000</v>
      </c>
      <c r="F81" s="28">
        <v>96196.94</v>
      </c>
      <c r="G81" s="11">
        <v>96196.94</v>
      </c>
      <c r="H81" s="28">
        <v>0</v>
      </c>
      <c r="I81" s="28">
        <v>0</v>
      </c>
      <c r="J81" s="28">
        <v>0</v>
      </c>
      <c r="K81" s="28">
        <v>0</v>
      </c>
      <c r="L81" s="12"/>
    </row>
    <row r="82" spans="1:12" ht="18.75" customHeight="1" x14ac:dyDescent="0.2">
      <c r="A82" s="10">
        <v>27</v>
      </c>
      <c r="B82" s="8">
        <v>1</v>
      </c>
      <c r="C82" s="8">
        <v>291</v>
      </c>
      <c r="D82" s="10" t="s">
        <v>33</v>
      </c>
      <c r="E82" s="28">
        <v>40000</v>
      </c>
      <c r="F82" s="28">
        <v>100000</v>
      </c>
      <c r="G82" s="11">
        <v>50000</v>
      </c>
      <c r="H82" s="28">
        <v>4179</v>
      </c>
      <c r="I82" s="28">
        <v>4179</v>
      </c>
      <c r="J82" s="28">
        <v>4179</v>
      </c>
      <c r="K82" s="28">
        <v>4179</v>
      </c>
      <c r="L82" s="12"/>
    </row>
    <row r="83" spans="1:12" ht="18.75" customHeight="1" x14ac:dyDescent="0.2">
      <c r="A83" s="10">
        <v>28</v>
      </c>
      <c r="B83" s="8">
        <v>1</v>
      </c>
      <c r="C83" s="8">
        <v>296</v>
      </c>
      <c r="D83" s="10" t="s">
        <v>33</v>
      </c>
      <c r="E83" s="28">
        <v>300000</v>
      </c>
      <c r="F83" s="28">
        <v>150000</v>
      </c>
      <c r="G83" s="11">
        <v>150000</v>
      </c>
      <c r="H83" s="28">
        <v>253704.95</v>
      </c>
      <c r="I83" s="28">
        <v>253704.95</v>
      </c>
      <c r="J83" s="28">
        <v>253704.95</v>
      </c>
      <c r="K83" s="28">
        <v>253704.95</v>
      </c>
      <c r="L83" s="12"/>
    </row>
    <row r="84" spans="1:12" ht="18.75" customHeight="1" x14ac:dyDescent="0.2">
      <c r="A84" s="10">
        <v>29</v>
      </c>
      <c r="B84" s="8">
        <v>1</v>
      </c>
      <c r="C84" s="8">
        <v>311</v>
      </c>
      <c r="D84" s="10" t="s">
        <v>33</v>
      </c>
      <c r="E84" s="28">
        <v>528680.06000000006</v>
      </c>
      <c r="F84" s="28">
        <v>2065509</v>
      </c>
      <c r="G84" s="11">
        <v>2065509</v>
      </c>
      <c r="H84" s="28">
        <v>1851784.21</v>
      </c>
      <c r="I84" s="28">
        <v>1851784.21</v>
      </c>
      <c r="J84" s="28">
        <v>1851784.21</v>
      </c>
      <c r="K84" s="28">
        <v>1851784.21</v>
      </c>
      <c r="L84" s="12"/>
    </row>
    <row r="85" spans="1:12" ht="18.75" customHeight="1" x14ac:dyDescent="0.2">
      <c r="A85" s="10">
        <v>30</v>
      </c>
      <c r="B85" s="8">
        <v>1</v>
      </c>
      <c r="C85" s="8">
        <v>329</v>
      </c>
      <c r="D85" s="10" t="s">
        <v>33</v>
      </c>
      <c r="E85" s="28">
        <v>0</v>
      </c>
      <c r="F85" s="28">
        <v>15000</v>
      </c>
      <c r="G85" s="11">
        <v>15000</v>
      </c>
      <c r="H85" s="28">
        <v>14940.8</v>
      </c>
      <c r="I85" s="28">
        <v>14940.8</v>
      </c>
      <c r="J85" s="28">
        <v>14940.8</v>
      </c>
      <c r="K85" s="28">
        <v>14940.8</v>
      </c>
      <c r="L85" s="12"/>
    </row>
    <row r="86" spans="1:12" ht="18.75" customHeight="1" x14ac:dyDescent="0.2">
      <c r="A86" s="10">
        <v>31</v>
      </c>
      <c r="B86" s="8">
        <v>1</v>
      </c>
      <c r="C86" s="8">
        <v>334</v>
      </c>
      <c r="D86" s="10" t="s">
        <v>33</v>
      </c>
      <c r="E86" s="28">
        <v>200000</v>
      </c>
      <c r="F86" s="28">
        <v>60000</v>
      </c>
      <c r="G86" s="11">
        <v>60000</v>
      </c>
      <c r="H86" s="28">
        <v>10997</v>
      </c>
      <c r="I86" s="28">
        <v>10997</v>
      </c>
      <c r="J86" s="28">
        <v>10997</v>
      </c>
      <c r="K86" s="28">
        <v>10997</v>
      </c>
      <c r="L86" s="12"/>
    </row>
    <row r="87" spans="1:12" ht="18.75" customHeight="1" x14ac:dyDescent="0.2">
      <c r="A87" s="10">
        <v>32</v>
      </c>
      <c r="B87" s="8">
        <v>1</v>
      </c>
      <c r="C87" s="8">
        <v>339</v>
      </c>
      <c r="D87" s="10" t="s">
        <v>33</v>
      </c>
      <c r="E87" s="28">
        <v>0</v>
      </c>
      <c r="F87" s="28">
        <v>180000</v>
      </c>
      <c r="G87" s="11">
        <v>180000</v>
      </c>
      <c r="H87" s="28">
        <v>236903</v>
      </c>
      <c r="I87" s="28">
        <v>236903</v>
      </c>
      <c r="J87" s="28">
        <v>236903</v>
      </c>
      <c r="K87" s="28">
        <v>236903</v>
      </c>
      <c r="L87" s="12"/>
    </row>
    <row r="88" spans="1:12" ht="18.75" customHeight="1" x14ac:dyDescent="0.2">
      <c r="A88" s="10">
        <v>33</v>
      </c>
      <c r="B88" s="8">
        <v>1</v>
      </c>
      <c r="C88" s="8">
        <v>345</v>
      </c>
      <c r="D88" s="10" t="s">
        <v>33</v>
      </c>
      <c r="E88" s="28">
        <v>30000</v>
      </c>
      <c r="F88" s="28">
        <v>0</v>
      </c>
      <c r="G88" s="11">
        <v>0</v>
      </c>
      <c r="H88" s="28">
        <v>0</v>
      </c>
      <c r="I88" s="28">
        <v>0</v>
      </c>
      <c r="J88" s="28">
        <v>0</v>
      </c>
      <c r="K88" s="28">
        <v>0</v>
      </c>
      <c r="L88" s="12"/>
    </row>
    <row r="89" spans="1:12" ht="18.75" customHeight="1" x14ac:dyDescent="0.2">
      <c r="A89" s="10">
        <v>34</v>
      </c>
      <c r="B89" s="8">
        <v>1</v>
      </c>
      <c r="C89" s="8">
        <v>347</v>
      </c>
      <c r="D89" s="10" t="s">
        <v>33</v>
      </c>
      <c r="E89" s="28">
        <v>50000</v>
      </c>
      <c r="F89" s="28">
        <v>43446</v>
      </c>
      <c r="G89" s="11">
        <v>43446</v>
      </c>
      <c r="H89" s="28">
        <v>0</v>
      </c>
      <c r="I89" s="28">
        <v>0</v>
      </c>
      <c r="J89" s="28">
        <v>0</v>
      </c>
      <c r="K89" s="28">
        <v>0</v>
      </c>
      <c r="L89" s="12"/>
    </row>
    <row r="90" spans="1:12" ht="18.75" customHeight="1" x14ac:dyDescent="0.2">
      <c r="A90" s="10">
        <v>35</v>
      </c>
      <c r="B90" s="8">
        <v>1</v>
      </c>
      <c r="C90" s="8">
        <v>351</v>
      </c>
      <c r="D90" s="10" t="s">
        <v>33</v>
      </c>
      <c r="E90" s="28">
        <v>50000</v>
      </c>
      <c r="F90" s="28">
        <v>410000</v>
      </c>
      <c r="G90" s="11">
        <v>300000</v>
      </c>
      <c r="H90" s="28">
        <v>20764</v>
      </c>
      <c r="I90" s="28">
        <v>20764</v>
      </c>
      <c r="J90" s="28">
        <v>20764</v>
      </c>
      <c r="K90" s="28">
        <v>20764</v>
      </c>
      <c r="L90" s="12"/>
    </row>
    <row r="91" spans="1:12" ht="18.75" customHeight="1" x14ac:dyDescent="0.2">
      <c r="A91" s="10">
        <v>36</v>
      </c>
      <c r="B91" s="8">
        <v>1</v>
      </c>
      <c r="C91" s="8">
        <v>355</v>
      </c>
      <c r="D91" s="10" t="s">
        <v>33</v>
      </c>
      <c r="E91" s="28">
        <v>100000</v>
      </c>
      <c r="F91" s="28">
        <v>79000</v>
      </c>
      <c r="G91" s="11">
        <v>79000</v>
      </c>
      <c r="H91" s="28">
        <v>61989.75</v>
      </c>
      <c r="I91" s="28">
        <v>61989.75</v>
      </c>
      <c r="J91" s="28">
        <v>61989.75</v>
      </c>
      <c r="K91" s="28">
        <v>61989.75</v>
      </c>
      <c r="L91" s="12"/>
    </row>
    <row r="92" spans="1:12" ht="18.75" customHeight="1" x14ac:dyDescent="0.2">
      <c r="A92" s="10">
        <v>37</v>
      </c>
      <c r="B92" s="8">
        <v>1</v>
      </c>
      <c r="C92" s="8">
        <v>375</v>
      </c>
      <c r="D92" s="10" t="s">
        <v>33</v>
      </c>
      <c r="E92" s="28">
        <v>150000</v>
      </c>
      <c r="F92" s="28">
        <v>180000</v>
      </c>
      <c r="G92" s="11">
        <v>150000</v>
      </c>
      <c r="H92" s="28">
        <v>116739.01</v>
      </c>
      <c r="I92" s="28">
        <v>116739.01</v>
      </c>
      <c r="J92" s="28">
        <v>116739.01</v>
      </c>
      <c r="K92" s="28">
        <v>116739.01</v>
      </c>
      <c r="L92" s="12"/>
    </row>
    <row r="93" spans="1:12" ht="18.75" customHeight="1" x14ac:dyDescent="0.2">
      <c r="A93" s="10">
        <v>38</v>
      </c>
      <c r="B93" s="8">
        <v>1</v>
      </c>
      <c r="C93" s="8">
        <v>379</v>
      </c>
      <c r="D93" s="10" t="s">
        <v>33</v>
      </c>
      <c r="E93" s="28">
        <v>50000</v>
      </c>
      <c r="F93" s="28">
        <v>20000</v>
      </c>
      <c r="G93" s="11">
        <v>20000</v>
      </c>
      <c r="H93" s="28">
        <v>9936.1</v>
      </c>
      <c r="I93" s="28">
        <v>9936.1</v>
      </c>
      <c r="J93" s="28">
        <v>9936.1</v>
      </c>
      <c r="K93" s="28">
        <v>9936.1</v>
      </c>
      <c r="L93" s="12"/>
    </row>
    <row r="94" spans="1:12" ht="18.75" customHeight="1" x14ac:dyDescent="0.2">
      <c r="A94" s="10">
        <v>39</v>
      </c>
      <c r="B94" s="8">
        <v>1</v>
      </c>
      <c r="C94" s="8">
        <v>382</v>
      </c>
      <c r="D94" s="10" t="s">
        <v>33</v>
      </c>
      <c r="E94" s="28">
        <v>125000</v>
      </c>
      <c r="F94" s="28">
        <v>100000</v>
      </c>
      <c r="G94" s="11">
        <v>100000</v>
      </c>
      <c r="H94" s="28">
        <v>35572.65</v>
      </c>
      <c r="I94" s="28">
        <v>35572.65</v>
      </c>
      <c r="J94" s="28">
        <v>35572.65</v>
      </c>
      <c r="K94" s="28">
        <v>35572.65</v>
      </c>
      <c r="L94" s="12"/>
    </row>
    <row r="95" spans="1:12" ht="18.75" customHeight="1" x14ac:dyDescent="0.2">
      <c r="A95" s="10">
        <v>40</v>
      </c>
      <c r="B95" s="8">
        <v>1</v>
      </c>
      <c r="C95" s="8">
        <v>392</v>
      </c>
      <c r="D95" s="10" t="s">
        <v>33</v>
      </c>
      <c r="E95" s="28">
        <v>0</v>
      </c>
      <c r="F95" s="28">
        <v>20000</v>
      </c>
      <c r="G95" s="11">
        <v>20000</v>
      </c>
      <c r="H95" s="28">
        <v>0</v>
      </c>
      <c r="I95" s="28">
        <v>0</v>
      </c>
      <c r="J95" s="28">
        <v>0</v>
      </c>
      <c r="K95" s="28">
        <v>0</v>
      </c>
      <c r="L95" s="12"/>
    </row>
    <row r="96" spans="1:12" ht="18.75" customHeight="1" x14ac:dyDescent="0.2">
      <c r="A96" s="10">
        <v>41</v>
      </c>
      <c r="B96" s="8">
        <v>1</v>
      </c>
      <c r="C96" s="8">
        <v>398</v>
      </c>
      <c r="D96" s="10" t="s">
        <v>33</v>
      </c>
      <c r="E96" s="28">
        <v>0</v>
      </c>
      <c r="F96" s="28">
        <v>0</v>
      </c>
      <c r="G96" s="11">
        <v>0</v>
      </c>
      <c r="H96" s="28">
        <v>0</v>
      </c>
      <c r="I96" s="28">
        <v>0</v>
      </c>
      <c r="J96" s="28">
        <v>0</v>
      </c>
      <c r="K96" s="28">
        <v>0</v>
      </c>
      <c r="L96" s="12"/>
    </row>
    <row r="97" spans="1:12" ht="18.75" customHeight="1" x14ac:dyDescent="0.2">
      <c r="A97" s="10">
        <v>42</v>
      </c>
      <c r="B97" s="8">
        <v>1</v>
      </c>
      <c r="C97" s="8">
        <v>511</v>
      </c>
      <c r="D97" s="10" t="s">
        <v>33</v>
      </c>
      <c r="E97" s="28">
        <v>25000</v>
      </c>
      <c r="F97" s="28">
        <v>25000</v>
      </c>
      <c r="G97" s="11">
        <v>25000</v>
      </c>
      <c r="H97" s="28">
        <v>0</v>
      </c>
      <c r="I97" s="28">
        <v>0</v>
      </c>
      <c r="J97" s="28">
        <v>0</v>
      </c>
      <c r="K97" s="28">
        <v>0</v>
      </c>
      <c r="L97" s="12"/>
    </row>
    <row r="98" spans="1:12" ht="18.75" customHeight="1" x14ac:dyDescent="0.2">
      <c r="A98" s="10">
        <v>43</v>
      </c>
      <c r="B98" s="8">
        <v>1</v>
      </c>
      <c r="C98" s="8">
        <v>512</v>
      </c>
      <c r="D98" s="10" t="s">
        <v>33</v>
      </c>
      <c r="E98" s="28">
        <v>30000</v>
      </c>
      <c r="F98" s="28">
        <v>10000</v>
      </c>
      <c r="G98" s="11">
        <v>10000</v>
      </c>
      <c r="H98" s="28">
        <v>0</v>
      </c>
      <c r="I98" s="28">
        <v>0</v>
      </c>
      <c r="J98" s="28">
        <v>0</v>
      </c>
      <c r="K98" s="28">
        <v>0</v>
      </c>
      <c r="L98" s="12"/>
    </row>
    <row r="99" spans="1:12" ht="18.75" customHeight="1" x14ac:dyDescent="0.2">
      <c r="A99" s="10">
        <v>44</v>
      </c>
      <c r="B99" s="8">
        <v>1</v>
      </c>
      <c r="C99" s="8">
        <v>515</v>
      </c>
      <c r="D99" s="10" t="s">
        <v>33</v>
      </c>
      <c r="E99" s="28">
        <v>33000</v>
      </c>
      <c r="F99" s="28">
        <v>33000</v>
      </c>
      <c r="G99" s="11">
        <v>33000</v>
      </c>
      <c r="H99" s="28">
        <v>26959.56</v>
      </c>
      <c r="I99" s="28">
        <v>26959.56</v>
      </c>
      <c r="J99" s="28">
        <v>26959.56</v>
      </c>
      <c r="K99" s="28">
        <v>26959.56</v>
      </c>
      <c r="L99" s="12"/>
    </row>
    <row r="100" spans="1:12" ht="18.75" customHeight="1" x14ac:dyDescent="0.2">
      <c r="A100" s="10">
        <v>45</v>
      </c>
      <c r="B100" s="8">
        <v>1</v>
      </c>
      <c r="C100" s="8">
        <v>519</v>
      </c>
      <c r="D100" s="10" t="s">
        <v>33</v>
      </c>
      <c r="E100" s="28">
        <v>135022</v>
      </c>
      <c r="F100" s="28">
        <v>150022</v>
      </c>
      <c r="G100" s="11">
        <v>150022</v>
      </c>
      <c r="H100" s="28">
        <v>60030</v>
      </c>
      <c r="I100" s="28">
        <v>60030</v>
      </c>
      <c r="J100" s="28">
        <v>60030</v>
      </c>
      <c r="K100" s="28">
        <v>60030</v>
      </c>
      <c r="L100" s="12"/>
    </row>
    <row r="101" spans="1:12" ht="18.75" customHeight="1" x14ac:dyDescent="0.2">
      <c r="A101" s="10">
        <v>46</v>
      </c>
      <c r="B101" s="8">
        <v>1</v>
      </c>
      <c r="C101" s="8">
        <v>523</v>
      </c>
      <c r="D101" s="10" t="s">
        <v>33</v>
      </c>
      <c r="E101" s="28">
        <v>0</v>
      </c>
      <c r="F101" s="28">
        <v>40000</v>
      </c>
      <c r="G101" s="11">
        <v>40000</v>
      </c>
      <c r="H101" s="28">
        <v>0</v>
      </c>
      <c r="I101" s="28">
        <v>0</v>
      </c>
      <c r="J101" s="28">
        <v>0</v>
      </c>
      <c r="K101" s="28">
        <v>0</v>
      </c>
      <c r="L101" s="12"/>
    </row>
    <row r="102" spans="1:12" ht="18.75" customHeight="1" x14ac:dyDescent="0.2">
      <c r="A102" s="10">
        <v>47</v>
      </c>
      <c r="B102" s="8">
        <v>1</v>
      </c>
      <c r="C102" s="8">
        <v>541</v>
      </c>
      <c r="D102" s="10" t="s">
        <v>33</v>
      </c>
      <c r="E102" s="28">
        <v>400000</v>
      </c>
      <c r="F102" s="28">
        <v>0</v>
      </c>
      <c r="G102" s="11">
        <v>350000</v>
      </c>
      <c r="H102" s="28">
        <v>0</v>
      </c>
      <c r="I102" s="28">
        <v>0</v>
      </c>
      <c r="J102" s="28">
        <v>0</v>
      </c>
      <c r="K102" s="28">
        <v>0</v>
      </c>
      <c r="L102" s="12"/>
    </row>
    <row r="103" spans="1:12" ht="18.75" customHeight="1" x14ac:dyDescent="0.2">
      <c r="A103" s="10">
        <v>48</v>
      </c>
      <c r="B103" s="8">
        <v>1</v>
      </c>
      <c r="C103" s="8">
        <v>565</v>
      </c>
      <c r="D103" s="10" t="s">
        <v>33</v>
      </c>
      <c r="E103" s="28">
        <v>60000</v>
      </c>
      <c r="F103" s="28">
        <v>0</v>
      </c>
      <c r="G103" s="11">
        <v>60000</v>
      </c>
      <c r="H103" s="28">
        <v>0</v>
      </c>
      <c r="I103" s="28">
        <v>0</v>
      </c>
      <c r="J103" s="28">
        <v>0</v>
      </c>
      <c r="K103" s="28">
        <v>0</v>
      </c>
      <c r="L103" s="12"/>
    </row>
    <row r="104" spans="1:12" ht="27" customHeight="1" x14ac:dyDescent="0.2">
      <c r="D104" s="16" t="s">
        <v>0</v>
      </c>
      <c r="E104" s="13">
        <f>SUM(E56:E103)</f>
        <v>16442464</v>
      </c>
      <c r="F104" s="13">
        <f>SUM(F56:F103)</f>
        <v>17687247</v>
      </c>
      <c r="G104" s="13">
        <f>SUM(G56:G103)</f>
        <v>13265433</v>
      </c>
      <c r="H104" s="13">
        <f>SUM(H56:H103)</f>
        <v>10195126.650000002</v>
      </c>
      <c r="I104" s="13">
        <f>SUM(I56:I103)</f>
        <v>10195126.650000002</v>
      </c>
      <c r="J104" s="13">
        <f t="shared" ref="J104:K104" si="1">SUM(J56:J103)</f>
        <v>10195126.650000002</v>
      </c>
      <c r="K104" s="13">
        <f t="shared" si="1"/>
        <v>10195126.650000002</v>
      </c>
    </row>
    <row r="105" spans="1:12" ht="42" customHeight="1" x14ac:dyDescent="0.2">
      <c r="A105" s="41" t="s">
        <v>28</v>
      </c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</row>
    <row r="106" spans="1:12" ht="21.75" customHeight="1" x14ac:dyDescent="0.2">
      <c r="A106" s="3"/>
      <c r="E106" s="29"/>
      <c r="F106" s="29"/>
      <c r="G106" s="30"/>
      <c r="H106" s="57"/>
      <c r="I106" s="30"/>
      <c r="J106" s="31"/>
      <c r="K106" s="31"/>
      <c r="L106" s="31"/>
    </row>
    <row r="107" spans="1:12" ht="24" customHeight="1" x14ac:dyDescent="0.2">
      <c r="E107" s="29"/>
    </row>
    <row r="108" spans="1:12" ht="12.75" customHeight="1" x14ac:dyDescent="0.2">
      <c r="B108" s="42" t="s">
        <v>14</v>
      </c>
      <c r="C108" s="42"/>
      <c r="D108" s="42"/>
      <c r="E108" s="29"/>
      <c r="G108" s="42" t="s">
        <v>15</v>
      </c>
      <c r="H108" s="42"/>
      <c r="I108" s="42"/>
      <c r="J108" s="42"/>
      <c r="K108" s="32"/>
      <c r="L108" s="22" t="s">
        <v>16</v>
      </c>
    </row>
    <row r="109" spans="1:12" s="9" customFormat="1" ht="17.45" customHeight="1" x14ac:dyDescent="0.25">
      <c r="B109" s="37" t="s">
        <v>49</v>
      </c>
      <c r="C109" s="37"/>
      <c r="D109" s="37"/>
      <c r="E109" s="34"/>
      <c r="G109" s="37" t="s">
        <v>50</v>
      </c>
      <c r="H109" s="37"/>
      <c r="I109" s="37"/>
      <c r="J109" s="37"/>
      <c r="K109" s="33"/>
      <c r="L109" s="33" t="s">
        <v>51</v>
      </c>
    </row>
    <row r="110" spans="1:12" x14ac:dyDescent="0.2">
      <c r="B110" s="38" t="s">
        <v>52</v>
      </c>
      <c r="C110" s="38"/>
      <c r="D110" s="38"/>
      <c r="E110" s="29"/>
      <c r="G110" s="38" t="s">
        <v>53</v>
      </c>
      <c r="H110" s="38"/>
      <c r="I110" s="38"/>
      <c r="J110" s="38"/>
      <c r="L110" s="36" t="s">
        <v>54</v>
      </c>
    </row>
  </sheetData>
  <mergeCells count="39">
    <mergeCell ref="D46:E46"/>
    <mergeCell ref="J46:L46"/>
    <mergeCell ref="B47:C47"/>
    <mergeCell ref="D47:E47"/>
    <mergeCell ref="A105:L105"/>
    <mergeCell ref="A1:L1"/>
    <mergeCell ref="H3:L3"/>
    <mergeCell ref="J4:L4"/>
    <mergeCell ref="B5:C5"/>
    <mergeCell ref="J5:L5"/>
    <mergeCell ref="E12:K12"/>
    <mergeCell ref="B37:D37"/>
    <mergeCell ref="G37:J37"/>
    <mergeCell ref="A34:L34"/>
    <mergeCell ref="B6:C6"/>
    <mergeCell ref="J6:L6"/>
    <mergeCell ref="J7:L7"/>
    <mergeCell ref="B9:K9"/>
    <mergeCell ref="B10:K10"/>
    <mergeCell ref="B38:D38"/>
    <mergeCell ref="G38:J38"/>
    <mergeCell ref="A43:L43"/>
    <mergeCell ref="D45:E45"/>
    <mergeCell ref="H45:L45"/>
    <mergeCell ref="J47:L47"/>
    <mergeCell ref="B48:C48"/>
    <mergeCell ref="D48:E48"/>
    <mergeCell ref="J48:L48"/>
    <mergeCell ref="D49:E49"/>
    <mergeCell ref="J49:L49"/>
    <mergeCell ref="B109:D109"/>
    <mergeCell ref="G109:J109"/>
    <mergeCell ref="B110:D110"/>
    <mergeCell ref="G110:J110"/>
    <mergeCell ref="B51:K51"/>
    <mergeCell ref="B52:K52"/>
    <mergeCell ref="E54:K54"/>
    <mergeCell ref="B108:D108"/>
    <mergeCell ref="G108:J108"/>
  </mergeCells>
  <phoneticPr fontId="9" type="noConversion"/>
  <hyperlinks>
    <hyperlink ref="J6" r:id="rId1"/>
    <hyperlink ref="J48" r:id="rId2"/>
  </hyperlinks>
  <printOptions horizontalCentered="1" verticalCentered="1"/>
  <pageMargins left="0.19685039370078741" right="0.19685039370078741" top="0.39370078740157483" bottom="0.19685039370078741" header="0.31496062992125984" footer="0.31496062992125984"/>
  <pageSetup scale="65" fitToHeight="0" orientation="landscape" r:id="rId3"/>
  <rowBreaks count="1" manualBreakCount="1">
    <brk id="38" max="11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workbookViewId="0">
      <selection activeCell="H9" sqref="H9"/>
    </sheetView>
  </sheetViews>
  <sheetFormatPr baseColWidth="10" defaultRowHeight="15" x14ac:dyDescent="0.25"/>
  <sheetData>
    <row r="1" spans="1:13" s="1" customFormat="1" ht="52.5" customHeight="1" x14ac:dyDescent="0.2">
      <c r="A1" s="47" t="s">
        <v>58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9"/>
    </row>
    <row r="2" spans="1:13" s="1" customFormat="1" ht="16.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s="1" customFormat="1" ht="19.5" customHeight="1" x14ac:dyDescent="0.2">
      <c r="A3" s="4"/>
      <c r="B3" s="2" t="s">
        <v>7</v>
      </c>
      <c r="C3" s="58" t="s">
        <v>36</v>
      </c>
      <c r="D3" s="58"/>
      <c r="E3" s="4"/>
      <c r="H3" s="50" t="s">
        <v>59</v>
      </c>
      <c r="I3" s="50"/>
      <c r="J3" s="50"/>
      <c r="K3" s="50"/>
      <c r="L3" s="50"/>
      <c r="M3" s="50"/>
    </row>
    <row r="4" spans="1:13" s="1" customFormat="1" ht="21" customHeight="1" x14ac:dyDescent="0.2">
      <c r="B4" s="2" t="s">
        <v>8</v>
      </c>
      <c r="C4" s="59" t="s">
        <v>37</v>
      </c>
      <c r="D4" s="59"/>
      <c r="E4" s="35"/>
      <c r="H4" s="2"/>
      <c r="I4" s="2" t="s">
        <v>6</v>
      </c>
      <c r="J4" s="43" t="s">
        <v>30</v>
      </c>
      <c r="K4" s="43"/>
      <c r="L4" s="43"/>
      <c r="M4" s="43"/>
    </row>
    <row r="5" spans="1:13" s="1" customFormat="1" ht="27.75" customHeight="1" x14ac:dyDescent="0.2">
      <c r="B5" s="60" t="s">
        <v>1</v>
      </c>
      <c r="C5" s="61" t="s">
        <v>35</v>
      </c>
      <c r="D5" s="61"/>
      <c r="E5" s="35"/>
      <c r="H5" s="2"/>
      <c r="I5" s="2" t="s">
        <v>9</v>
      </c>
      <c r="J5" s="43" t="s">
        <v>31</v>
      </c>
      <c r="K5" s="43"/>
      <c r="L5" s="43"/>
      <c r="M5" s="43"/>
    </row>
    <row r="6" spans="1:13" s="1" customFormat="1" ht="27.75" customHeight="1" x14ac:dyDescent="0.25">
      <c r="B6" s="60" t="s">
        <v>26</v>
      </c>
      <c r="C6" s="61" t="s">
        <v>60</v>
      </c>
      <c r="D6" s="61"/>
      <c r="E6" s="35"/>
      <c r="H6" s="2"/>
      <c r="I6" s="2" t="s">
        <v>11</v>
      </c>
      <c r="J6" s="45" t="s">
        <v>32</v>
      </c>
      <c r="K6" s="43"/>
      <c r="L6" s="43"/>
      <c r="M6" s="43"/>
    </row>
    <row r="7" spans="1:13" s="1" customFormat="1" ht="21" customHeight="1" x14ac:dyDescent="0.2">
      <c r="B7" s="2" t="s">
        <v>19</v>
      </c>
      <c r="C7" s="62">
        <v>2025</v>
      </c>
      <c r="D7" s="62"/>
      <c r="E7" s="35"/>
      <c r="H7" s="2"/>
      <c r="I7" s="2" t="s">
        <v>13</v>
      </c>
      <c r="J7" s="43" t="s">
        <v>61</v>
      </c>
      <c r="K7" s="43"/>
      <c r="L7" s="43"/>
      <c r="M7" s="43"/>
    </row>
    <row r="8" spans="1:13" s="1" customFormat="1" ht="16.5" customHeight="1" x14ac:dyDescent="0.2">
      <c r="B8" s="2"/>
      <c r="C8" s="35"/>
      <c r="D8" s="35"/>
      <c r="E8" s="35"/>
    </row>
    <row r="9" spans="1:13" s="1" customFormat="1" ht="24.75" customHeight="1" x14ac:dyDescent="0.2">
      <c r="A9" s="7"/>
      <c r="B9" s="39" t="s">
        <v>62</v>
      </c>
      <c r="C9" s="39"/>
      <c r="D9" s="39"/>
      <c r="E9" s="39"/>
      <c r="F9" s="39"/>
      <c r="G9" s="39"/>
      <c r="H9" s="21"/>
      <c r="I9" s="21"/>
      <c r="J9" s="7"/>
    </row>
    <row r="10" spans="1:13" s="1" customFormat="1" ht="30" customHeight="1" x14ac:dyDescent="0.2">
      <c r="B10" s="39" t="s">
        <v>17</v>
      </c>
      <c r="C10" s="39"/>
      <c r="D10" s="39"/>
      <c r="E10" s="39"/>
      <c r="F10" s="39"/>
      <c r="G10" s="39"/>
      <c r="H10" s="21"/>
      <c r="I10" s="21"/>
      <c r="J10" s="7"/>
    </row>
    <row r="11" spans="1:13" s="1" customFormat="1" ht="16.5" customHeight="1" x14ac:dyDescent="0.2"/>
    <row r="12" spans="1:13" s="1" customFormat="1" ht="18.75" customHeight="1" x14ac:dyDescent="0.2">
      <c r="D12" s="2"/>
      <c r="F12" s="63" t="s">
        <v>4</v>
      </c>
      <c r="G12" s="63"/>
      <c r="H12" s="63"/>
      <c r="I12" s="63"/>
      <c r="J12" s="63"/>
      <c r="K12" s="63"/>
      <c r="L12" s="64" t="s">
        <v>63</v>
      </c>
    </row>
    <row r="13" spans="1:13" s="1" customFormat="1" ht="29.25" customHeight="1" x14ac:dyDescent="0.2">
      <c r="A13" s="16" t="s">
        <v>2</v>
      </c>
      <c r="B13" s="16" t="s">
        <v>64</v>
      </c>
      <c r="C13" s="16" t="s">
        <v>65</v>
      </c>
      <c r="D13" s="16" t="s">
        <v>66</v>
      </c>
      <c r="E13" s="16" t="s">
        <v>67</v>
      </c>
      <c r="F13" s="16" t="s">
        <v>20</v>
      </c>
      <c r="G13" s="16" t="s">
        <v>23</v>
      </c>
      <c r="H13" s="16" t="s">
        <v>21</v>
      </c>
      <c r="I13" s="16" t="s">
        <v>22</v>
      </c>
      <c r="J13" s="16" t="s">
        <v>68</v>
      </c>
      <c r="K13" s="16" t="s">
        <v>69</v>
      </c>
      <c r="L13" s="64"/>
      <c r="M13" s="65" t="s">
        <v>5</v>
      </c>
    </row>
    <row r="14" spans="1:13" s="1" customFormat="1" ht="45.75" customHeight="1" x14ac:dyDescent="0.2">
      <c r="A14" s="66">
        <v>1</v>
      </c>
      <c r="B14" s="66" t="s">
        <v>70</v>
      </c>
      <c r="C14" s="67" t="s">
        <v>71</v>
      </c>
      <c r="D14" s="68" t="s">
        <v>72</v>
      </c>
      <c r="E14" s="69" t="s">
        <v>36</v>
      </c>
      <c r="F14" s="70">
        <v>1096000</v>
      </c>
      <c r="G14" s="70">
        <v>1096000</v>
      </c>
      <c r="H14" s="70">
        <v>1096000</v>
      </c>
      <c r="I14" s="70">
        <v>1096000</v>
      </c>
      <c r="J14" s="70">
        <v>1096000</v>
      </c>
      <c r="K14" s="70">
        <v>1096000</v>
      </c>
      <c r="L14" s="71">
        <v>1</v>
      </c>
      <c r="M14" s="67" t="s">
        <v>73</v>
      </c>
    </row>
    <row r="15" spans="1:13" s="1" customFormat="1" ht="58.5" customHeight="1" x14ac:dyDescent="0.2">
      <c r="A15" s="66">
        <f>+A14+1</f>
        <v>2</v>
      </c>
      <c r="B15" s="66" t="s">
        <v>74</v>
      </c>
      <c r="C15" s="67" t="s">
        <v>75</v>
      </c>
      <c r="D15" s="68" t="s">
        <v>76</v>
      </c>
      <c r="E15" s="69" t="s">
        <v>36</v>
      </c>
      <c r="F15" s="70">
        <v>1031000</v>
      </c>
      <c r="G15" s="70">
        <v>1031000</v>
      </c>
      <c r="H15" s="70">
        <v>1031000</v>
      </c>
      <c r="I15" s="70">
        <v>309300</v>
      </c>
      <c r="J15" s="70">
        <v>309300</v>
      </c>
      <c r="K15" s="70">
        <v>309300</v>
      </c>
      <c r="L15" s="71">
        <v>0.02</v>
      </c>
      <c r="M15" s="67" t="s">
        <v>77</v>
      </c>
    </row>
    <row r="16" spans="1:13" s="1" customFormat="1" ht="46.5" customHeight="1" x14ac:dyDescent="0.2">
      <c r="A16" s="66">
        <f t="shared" ref="A16:A56" si="0">+A15+1</f>
        <v>3</v>
      </c>
      <c r="B16" s="66" t="s">
        <v>78</v>
      </c>
      <c r="C16" s="67" t="s">
        <v>79</v>
      </c>
      <c r="D16" s="68" t="s">
        <v>80</v>
      </c>
      <c r="E16" s="69" t="s">
        <v>36</v>
      </c>
      <c r="F16" s="70">
        <v>550000</v>
      </c>
      <c r="G16" s="70">
        <v>550000</v>
      </c>
      <c r="H16" s="70">
        <v>550000</v>
      </c>
      <c r="I16" s="70">
        <v>165000</v>
      </c>
      <c r="J16" s="70">
        <v>165000</v>
      </c>
      <c r="K16" s="70">
        <v>165000</v>
      </c>
      <c r="L16" s="71">
        <v>0</v>
      </c>
      <c r="M16" s="67" t="s">
        <v>81</v>
      </c>
    </row>
    <row r="17" spans="1:13" s="1" customFormat="1" ht="39.75" customHeight="1" x14ac:dyDescent="0.2">
      <c r="A17" s="66">
        <f t="shared" si="0"/>
        <v>4</v>
      </c>
      <c r="B17" s="66" t="s">
        <v>82</v>
      </c>
      <c r="C17" s="67" t="s">
        <v>83</v>
      </c>
      <c r="D17" s="68" t="s">
        <v>84</v>
      </c>
      <c r="E17" s="69" t="s">
        <v>36</v>
      </c>
      <c r="F17" s="70">
        <v>1144000</v>
      </c>
      <c r="G17" s="70">
        <v>1144000</v>
      </c>
      <c r="H17" s="70">
        <v>1144000</v>
      </c>
      <c r="I17" s="70">
        <v>522654.71</v>
      </c>
      <c r="J17" s="70">
        <v>519339.66</v>
      </c>
      <c r="K17" s="70">
        <v>519339.66</v>
      </c>
      <c r="L17" s="71">
        <v>0.7</v>
      </c>
      <c r="M17" s="67" t="s">
        <v>77</v>
      </c>
    </row>
    <row r="18" spans="1:13" s="1" customFormat="1" ht="49.5" customHeight="1" x14ac:dyDescent="0.2">
      <c r="A18" s="66">
        <f t="shared" si="0"/>
        <v>5</v>
      </c>
      <c r="B18" s="66" t="s">
        <v>85</v>
      </c>
      <c r="C18" s="67" t="s">
        <v>86</v>
      </c>
      <c r="D18" s="68" t="s">
        <v>87</v>
      </c>
      <c r="E18" s="69" t="s">
        <v>36</v>
      </c>
      <c r="F18" s="70">
        <v>1752000</v>
      </c>
      <c r="G18" s="70">
        <v>1016160</v>
      </c>
      <c r="H18" s="70">
        <v>0</v>
      </c>
      <c r="I18" s="70">
        <v>0</v>
      </c>
      <c r="J18" s="70">
        <v>0</v>
      </c>
      <c r="K18" s="70">
        <v>0</v>
      </c>
      <c r="L18" s="71">
        <v>0</v>
      </c>
      <c r="M18" s="67" t="s">
        <v>88</v>
      </c>
    </row>
    <row r="19" spans="1:13" s="1" customFormat="1" ht="39.75" customHeight="1" x14ac:dyDescent="0.2">
      <c r="A19" s="66">
        <f t="shared" si="0"/>
        <v>6</v>
      </c>
      <c r="B19" s="66" t="s">
        <v>89</v>
      </c>
      <c r="C19" s="67" t="s">
        <v>90</v>
      </c>
      <c r="D19" s="68" t="s">
        <v>91</v>
      </c>
      <c r="E19" s="69" t="s">
        <v>36</v>
      </c>
      <c r="F19" s="70">
        <v>1294000</v>
      </c>
      <c r="G19" s="70">
        <v>1294000</v>
      </c>
      <c r="H19" s="70">
        <v>1294000</v>
      </c>
      <c r="I19" s="70">
        <v>388200</v>
      </c>
      <c r="J19" s="70">
        <v>388200</v>
      </c>
      <c r="K19" s="70">
        <v>388200</v>
      </c>
      <c r="L19" s="71">
        <v>0.25</v>
      </c>
      <c r="M19" s="67" t="s">
        <v>77</v>
      </c>
    </row>
    <row r="20" spans="1:13" s="1" customFormat="1" ht="48" customHeight="1" x14ac:dyDescent="0.2">
      <c r="A20" s="66">
        <f t="shared" si="0"/>
        <v>7</v>
      </c>
      <c r="B20" s="66" t="s">
        <v>92</v>
      </c>
      <c r="C20" s="67" t="s">
        <v>93</v>
      </c>
      <c r="D20" s="68" t="s">
        <v>94</v>
      </c>
      <c r="E20" s="69" t="s">
        <v>36</v>
      </c>
      <c r="F20" s="70">
        <v>1134000</v>
      </c>
      <c r="G20" s="70">
        <v>1134000</v>
      </c>
      <c r="H20" s="70">
        <v>1134000</v>
      </c>
      <c r="I20" s="70">
        <v>340200</v>
      </c>
      <c r="J20" s="70">
        <v>340200</v>
      </c>
      <c r="K20" s="70">
        <v>340200</v>
      </c>
      <c r="L20" s="71">
        <v>0.2</v>
      </c>
      <c r="M20" s="67" t="s">
        <v>77</v>
      </c>
    </row>
    <row r="21" spans="1:13" s="1" customFormat="1" ht="59.25" customHeight="1" x14ac:dyDescent="0.2">
      <c r="A21" s="66">
        <f t="shared" si="0"/>
        <v>8</v>
      </c>
      <c r="B21" s="66" t="s">
        <v>95</v>
      </c>
      <c r="C21" s="67" t="s">
        <v>96</v>
      </c>
      <c r="D21" s="68" t="s">
        <v>97</v>
      </c>
      <c r="E21" s="69" t="s">
        <v>36</v>
      </c>
      <c r="F21" s="70">
        <v>913800</v>
      </c>
      <c r="G21" s="70">
        <v>913800</v>
      </c>
      <c r="H21" s="70">
        <v>913800</v>
      </c>
      <c r="I21" s="70">
        <v>0</v>
      </c>
      <c r="J21" s="70">
        <v>0</v>
      </c>
      <c r="K21" s="70">
        <v>0</v>
      </c>
      <c r="L21" s="71">
        <v>0.05</v>
      </c>
      <c r="M21" s="67" t="s">
        <v>77</v>
      </c>
    </row>
    <row r="22" spans="1:13" s="1" customFormat="1" ht="57.75" customHeight="1" x14ac:dyDescent="0.2">
      <c r="A22" s="66">
        <f t="shared" si="0"/>
        <v>9</v>
      </c>
      <c r="B22" s="66" t="s">
        <v>98</v>
      </c>
      <c r="C22" s="67" t="s">
        <v>99</v>
      </c>
      <c r="D22" s="68" t="s">
        <v>100</v>
      </c>
      <c r="E22" s="69" t="s">
        <v>36</v>
      </c>
      <c r="F22" s="70">
        <v>1240000</v>
      </c>
      <c r="G22" s="70">
        <v>1240000</v>
      </c>
      <c r="H22" s="70">
        <v>1240000</v>
      </c>
      <c r="I22" s="70">
        <v>701500.95</v>
      </c>
      <c r="J22" s="70">
        <v>695414.11</v>
      </c>
      <c r="K22" s="70">
        <v>695414.11</v>
      </c>
      <c r="L22" s="71">
        <v>0.38</v>
      </c>
      <c r="M22" s="67" t="s">
        <v>77</v>
      </c>
    </row>
    <row r="23" spans="1:13" s="1" customFormat="1" ht="47.25" customHeight="1" x14ac:dyDescent="0.2">
      <c r="A23" s="66">
        <f t="shared" si="0"/>
        <v>10</v>
      </c>
      <c r="B23" s="66" t="s">
        <v>101</v>
      </c>
      <c r="C23" s="67" t="s">
        <v>102</v>
      </c>
      <c r="D23" s="68" t="s">
        <v>103</v>
      </c>
      <c r="E23" s="69" t="s">
        <v>36</v>
      </c>
      <c r="F23" s="70">
        <v>1082000</v>
      </c>
      <c r="G23" s="70">
        <v>1082000</v>
      </c>
      <c r="H23" s="70">
        <v>1082000</v>
      </c>
      <c r="I23" s="70">
        <v>892835.98</v>
      </c>
      <c r="J23" s="70">
        <v>882339.01</v>
      </c>
      <c r="K23" s="70">
        <v>882339.01</v>
      </c>
      <c r="L23" s="71">
        <v>0.93</v>
      </c>
      <c r="M23" s="67" t="s">
        <v>77</v>
      </c>
    </row>
    <row r="24" spans="1:13" s="1" customFormat="1" ht="39.75" customHeight="1" x14ac:dyDescent="0.2">
      <c r="A24" s="66">
        <f t="shared" si="0"/>
        <v>11</v>
      </c>
      <c r="B24" s="66" t="s">
        <v>104</v>
      </c>
      <c r="C24" s="67" t="s">
        <v>105</v>
      </c>
      <c r="D24" s="68" t="s">
        <v>106</v>
      </c>
      <c r="E24" s="69" t="s">
        <v>36</v>
      </c>
      <c r="F24" s="70">
        <v>161666.68</v>
      </c>
      <c r="G24" s="70">
        <v>0</v>
      </c>
      <c r="H24" s="70">
        <v>0</v>
      </c>
      <c r="I24" s="70">
        <v>0</v>
      </c>
      <c r="J24" s="70">
        <v>0</v>
      </c>
      <c r="K24" s="70">
        <v>0</v>
      </c>
      <c r="L24" s="71">
        <v>0</v>
      </c>
      <c r="M24" s="67" t="s">
        <v>88</v>
      </c>
    </row>
    <row r="25" spans="1:13" s="1" customFormat="1" ht="39" customHeight="1" x14ac:dyDescent="0.2">
      <c r="A25" s="66">
        <f t="shared" si="0"/>
        <v>12</v>
      </c>
      <c r="B25" s="66" t="s">
        <v>107</v>
      </c>
      <c r="C25" s="67" t="s">
        <v>108</v>
      </c>
      <c r="D25" s="68" t="s">
        <v>109</v>
      </c>
      <c r="E25" s="69" t="s">
        <v>36</v>
      </c>
      <c r="F25" s="70">
        <v>1651000</v>
      </c>
      <c r="G25" s="70">
        <v>1651000</v>
      </c>
      <c r="H25" s="70">
        <v>1651000</v>
      </c>
      <c r="I25" s="70">
        <v>983971.78</v>
      </c>
      <c r="J25" s="70">
        <v>974944.6</v>
      </c>
      <c r="K25" s="70">
        <v>974944.6</v>
      </c>
      <c r="L25" s="71">
        <v>0.61599999999999999</v>
      </c>
      <c r="M25" s="67" t="s">
        <v>77</v>
      </c>
    </row>
    <row r="26" spans="1:13" s="1" customFormat="1" ht="39.75" customHeight="1" x14ac:dyDescent="0.2">
      <c r="A26" s="66">
        <f t="shared" si="0"/>
        <v>13</v>
      </c>
      <c r="B26" s="66" t="s">
        <v>110</v>
      </c>
      <c r="C26" s="67" t="s">
        <v>111</v>
      </c>
      <c r="D26" s="68" t="s">
        <v>112</v>
      </c>
      <c r="E26" s="69" t="s">
        <v>36</v>
      </c>
      <c r="F26" s="70">
        <v>1525000</v>
      </c>
      <c r="G26" s="70">
        <v>1525000</v>
      </c>
      <c r="H26" s="70">
        <v>1525000</v>
      </c>
      <c r="I26" s="70">
        <v>457500</v>
      </c>
      <c r="J26" s="70">
        <v>457500</v>
      </c>
      <c r="K26" s="70">
        <v>457500</v>
      </c>
      <c r="L26" s="71">
        <v>0.3</v>
      </c>
      <c r="M26" s="67" t="s">
        <v>77</v>
      </c>
    </row>
    <row r="27" spans="1:13" s="1" customFormat="1" ht="39.75" customHeight="1" x14ac:dyDescent="0.2">
      <c r="A27" s="66">
        <f t="shared" si="0"/>
        <v>14</v>
      </c>
      <c r="B27" s="66" t="s">
        <v>113</v>
      </c>
      <c r="C27" s="67" t="s">
        <v>114</v>
      </c>
      <c r="D27" s="68" t="s">
        <v>106</v>
      </c>
      <c r="E27" s="69" t="s">
        <v>36</v>
      </c>
      <c r="F27" s="70">
        <v>161666.68</v>
      </c>
      <c r="G27" s="70">
        <v>0</v>
      </c>
      <c r="H27" s="70">
        <v>0</v>
      </c>
      <c r="I27" s="70">
        <v>0</v>
      </c>
      <c r="J27" s="70">
        <v>0</v>
      </c>
      <c r="K27" s="70">
        <v>0</v>
      </c>
      <c r="L27" s="71">
        <v>0</v>
      </c>
      <c r="M27" s="67" t="s">
        <v>88</v>
      </c>
    </row>
    <row r="28" spans="1:13" s="1" customFormat="1" ht="53.25" customHeight="1" x14ac:dyDescent="0.2">
      <c r="A28" s="66">
        <f t="shared" si="0"/>
        <v>15</v>
      </c>
      <c r="B28" s="66" t="s">
        <v>115</v>
      </c>
      <c r="C28" s="67" t="s">
        <v>116</v>
      </c>
      <c r="D28" s="68" t="s">
        <v>106</v>
      </c>
      <c r="E28" s="69" t="s">
        <v>36</v>
      </c>
      <c r="F28" s="70">
        <v>900000</v>
      </c>
      <c r="G28" s="70">
        <v>0</v>
      </c>
      <c r="H28" s="70">
        <v>0</v>
      </c>
      <c r="I28" s="70">
        <v>0</v>
      </c>
      <c r="J28" s="70">
        <v>0</v>
      </c>
      <c r="K28" s="70">
        <v>0</v>
      </c>
      <c r="L28" s="71">
        <v>0</v>
      </c>
      <c r="M28" s="67" t="s">
        <v>88</v>
      </c>
    </row>
    <row r="29" spans="1:13" s="1" customFormat="1" ht="48.75" customHeight="1" x14ac:dyDescent="0.2">
      <c r="A29" s="66">
        <f t="shared" si="0"/>
        <v>16</v>
      </c>
      <c r="B29" s="66" t="s">
        <v>117</v>
      </c>
      <c r="C29" s="67" t="s">
        <v>118</v>
      </c>
      <c r="D29" s="68" t="s">
        <v>119</v>
      </c>
      <c r="E29" s="69" t="s">
        <v>36</v>
      </c>
      <c r="F29" s="70">
        <v>650000</v>
      </c>
      <c r="G29" s="70">
        <v>585000</v>
      </c>
      <c r="H29" s="70">
        <v>0</v>
      </c>
      <c r="I29" s="70">
        <v>0</v>
      </c>
      <c r="J29" s="70">
        <v>0</v>
      </c>
      <c r="K29" s="70">
        <v>0</v>
      </c>
      <c r="L29" s="71">
        <v>0</v>
      </c>
      <c r="M29" s="67" t="s">
        <v>88</v>
      </c>
    </row>
    <row r="30" spans="1:13" s="1" customFormat="1" ht="39.75" customHeight="1" x14ac:dyDescent="0.2">
      <c r="A30" s="66">
        <f t="shared" si="0"/>
        <v>17</v>
      </c>
      <c r="B30" s="66" t="s">
        <v>120</v>
      </c>
      <c r="C30" s="67" t="s">
        <v>121</v>
      </c>
      <c r="D30" s="68" t="s">
        <v>122</v>
      </c>
      <c r="E30" s="69" t="s">
        <v>36</v>
      </c>
      <c r="F30" s="70">
        <v>1616000</v>
      </c>
      <c r="G30" s="70">
        <v>1616000</v>
      </c>
      <c r="H30" s="70">
        <v>1616000</v>
      </c>
      <c r="I30" s="70">
        <v>627367.73</v>
      </c>
      <c r="J30" s="70">
        <v>624734.09</v>
      </c>
      <c r="K30" s="70">
        <v>624734.09</v>
      </c>
      <c r="L30" s="71">
        <v>0.2</v>
      </c>
      <c r="M30" s="67" t="s">
        <v>77</v>
      </c>
    </row>
    <row r="31" spans="1:13" s="1" customFormat="1" ht="39.75" customHeight="1" x14ac:dyDescent="0.2">
      <c r="A31" s="66">
        <f t="shared" si="0"/>
        <v>18</v>
      </c>
      <c r="B31" s="66" t="s">
        <v>123</v>
      </c>
      <c r="C31" s="67" t="s">
        <v>124</v>
      </c>
      <c r="D31" s="68" t="s">
        <v>125</v>
      </c>
      <c r="E31" s="69" t="s">
        <v>36</v>
      </c>
      <c r="F31" s="70">
        <v>1651000</v>
      </c>
      <c r="G31" s="70">
        <v>1651000</v>
      </c>
      <c r="H31" s="70">
        <v>1651000</v>
      </c>
      <c r="I31" s="70">
        <v>495300</v>
      </c>
      <c r="J31" s="70">
        <v>495300</v>
      </c>
      <c r="K31" s="70">
        <v>495300</v>
      </c>
      <c r="L31" s="71">
        <v>0.05</v>
      </c>
      <c r="M31" s="67" t="s">
        <v>77</v>
      </c>
    </row>
    <row r="32" spans="1:13" s="1" customFormat="1" ht="39.75" customHeight="1" x14ac:dyDescent="0.2">
      <c r="A32" s="66">
        <f t="shared" si="0"/>
        <v>19</v>
      </c>
      <c r="B32" s="66" t="s">
        <v>126</v>
      </c>
      <c r="C32" s="67" t="s">
        <v>127</v>
      </c>
      <c r="D32" s="68" t="s">
        <v>128</v>
      </c>
      <c r="E32" s="69" t="s">
        <v>36</v>
      </c>
      <c r="F32" s="70">
        <v>1133000</v>
      </c>
      <c r="G32" s="70">
        <v>1133000</v>
      </c>
      <c r="H32" s="70">
        <v>1133000</v>
      </c>
      <c r="I32" s="70">
        <v>339900</v>
      </c>
      <c r="J32" s="70">
        <v>339900</v>
      </c>
      <c r="K32" s="70">
        <v>339900</v>
      </c>
      <c r="L32" s="71">
        <v>0.4</v>
      </c>
      <c r="M32" s="67" t="s">
        <v>77</v>
      </c>
    </row>
    <row r="33" spans="1:13" s="1" customFormat="1" ht="39.75" customHeight="1" x14ac:dyDescent="0.2">
      <c r="A33" s="66">
        <f t="shared" si="0"/>
        <v>20</v>
      </c>
      <c r="B33" s="66" t="s">
        <v>129</v>
      </c>
      <c r="C33" s="67" t="s">
        <v>130</v>
      </c>
      <c r="D33" s="68" t="s">
        <v>131</v>
      </c>
      <c r="E33" s="69" t="s">
        <v>36</v>
      </c>
      <c r="F33" s="70">
        <v>1294000</v>
      </c>
      <c r="G33" s="70">
        <v>853057.84</v>
      </c>
      <c r="H33" s="70">
        <v>0</v>
      </c>
      <c r="I33" s="70">
        <v>0</v>
      </c>
      <c r="J33" s="70">
        <v>0</v>
      </c>
      <c r="K33" s="70">
        <v>0</v>
      </c>
      <c r="L33" s="71">
        <v>0</v>
      </c>
      <c r="M33" s="67" t="s">
        <v>88</v>
      </c>
    </row>
    <row r="34" spans="1:13" s="1" customFormat="1" ht="50.25" customHeight="1" x14ac:dyDescent="0.2">
      <c r="A34" s="66">
        <f t="shared" si="0"/>
        <v>21</v>
      </c>
      <c r="B34" s="66" t="s">
        <v>132</v>
      </c>
      <c r="C34" s="67" t="s">
        <v>133</v>
      </c>
      <c r="D34" s="68" t="s">
        <v>134</v>
      </c>
      <c r="E34" s="69" t="s">
        <v>36</v>
      </c>
      <c r="F34" s="70">
        <v>1172000</v>
      </c>
      <c r="G34" s="70">
        <v>1172000</v>
      </c>
      <c r="H34" s="70">
        <v>1172000</v>
      </c>
      <c r="I34" s="70">
        <v>351600</v>
      </c>
      <c r="J34" s="70">
        <v>351600</v>
      </c>
      <c r="K34" s="70">
        <v>351600</v>
      </c>
      <c r="L34" s="71">
        <v>0.04</v>
      </c>
      <c r="M34" s="67" t="s">
        <v>77</v>
      </c>
    </row>
    <row r="35" spans="1:13" s="1" customFormat="1" ht="47.25" customHeight="1" x14ac:dyDescent="0.2">
      <c r="A35" s="66">
        <f t="shared" si="0"/>
        <v>22</v>
      </c>
      <c r="B35" s="66" t="s">
        <v>135</v>
      </c>
      <c r="C35" s="67" t="s">
        <v>136</v>
      </c>
      <c r="D35" s="68" t="s">
        <v>137</v>
      </c>
      <c r="E35" s="69" t="s">
        <v>36</v>
      </c>
      <c r="F35" s="70">
        <v>1055000</v>
      </c>
      <c r="G35" s="70">
        <v>1055000</v>
      </c>
      <c r="H35" s="70">
        <v>1055000</v>
      </c>
      <c r="I35" s="70">
        <v>610452.98</v>
      </c>
      <c r="J35" s="70">
        <v>605022.81000000006</v>
      </c>
      <c r="K35" s="70">
        <v>605022.81000000006</v>
      </c>
      <c r="L35" s="71">
        <v>0.6</v>
      </c>
      <c r="M35" s="67" t="s">
        <v>77</v>
      </c>
    </row>
    <row r="36" spans="1:13" s="1" customFormat="1" ht="36" customHeight="1" x14ac:dyDescent="0.2">
      <c r="A36" s="66">
        <f t="shared" si="0"/>
        <v>23</v>
      </c>
      <c r="B36" s="66" t="s">
        <v>138</v>
      </c>
      <c r="C36" s="67" t="s">
        <v>139</v>
      </c>
      <c r="D36" s="68" t="s">
        <v>140</v>
      </c>
      <c r="E36" s="69" t="s">
        <v>36</v>
      </c>
      <c r="F36" s="70">
        <v>1525000</v>
      </c>
      <c r="G36" s="70">
        <v>1525000</v>
      </c>
      <c r="H36" s="70">
        <v>1525000</v>
      </c>
      <c r="I36" s="70">
        <v>732841.29</v>
      </c>
      <c r="J36" s="70">
        <v>727754.94</v>
      </c>
      <c r="K36" s="70">
        <v>727754.94</v>
      </c>
      <c r="L36" s="71">
        <v>0.86</v>
      </c>
      <c r="M36" s="67" t="s">
        <v>77</v>
      </c>
    </row>
    <row r="37" spans="1:13" s="1" customFormat="1" ht="39.75" customHeight="1" x14ac:dyDescent="0.2">
      <c r="A37" s="66">
        <f t="shared" si="0"/>
        <v>24</v>
      </c>
      <c r="B37" s="66" t="s">
        <v>141</v>
      </c>
      <c r="C37" s="67" t="s">
        <v>142</v>
      </c>
      <c r="D37" s="68" t="s">
        <v>56</v>
      </c>
      <c r="E37" s="69" t="s">
        <v>36</v>
      </c>
      <c r="F37" s="70">
        <v>1294000</v>
      </c>
      <c r="G37" s="70">
        <v>1294000</v>
      </c>
      <c r="H37" s="70">
        <v>1294000</v>
      </c>
      <c r="I37" s="70">
        <v>550260.62</v>
      </c>
      <c r="J37" s="70">
        <v>547266.89</v>
      </c>
      <c r="K37" s="70">
        <v>547266.89</v>
      </c>
      <c r="L37" s="71">
        <v>0.2</v>
      </c>
      <c r="M37" s="67" t="s">
        <v>77</v>
      </c>
    </row>
    <row r="38" spans="1:13" s="1" customFormat="1" ht="45.75" customHeight="1" x14ac:dyDescent="0.2">
      <c r="A38" s="66">
        <f t="shared" si="0"/>
        <v>25</v>
      </c>
      <c r="B38" s="66" t="s">
        <v>143</v>
      </c>
      <c r="C38" s="67" t="s">
        <v>144</v>
      </c>
      <c r="D38" s="68" t="s">
        <v>145</v>
      </c>
      <c r="E38" s="69" t="s">
        <v>36</v>
      </c>
      <c r="F38" s="70">
        <v>1055000</v>
      </c>
      <c r="G38" s="70">
        <v>1055000</v>
      </c>
      <c r="H38" s="70">
        <v>1055000</v>
      </c>
      <c r="I38" s="70">
        <v>316500</v>
      </c>
      <c r="J38" s="70">
        <v>316500</v>
      </c>
      <c r="K38" s="70">
        <v>316500</v>
      </c>
      <c r="L38" s="71">
        <v>0.78</v>
      </c>
      <c r="M38" s="67" t="s">
        <v>77</v>
      </c>
    </row>
    <row r="39" spans="1:13" s="1" customFormat="1" ht="45" customHeight="1" x14ac:dyDescent="0.2">
      <c r="A39" s="66">
        <f t="shared" si="0"/>
        <v>26</v>
      </c>
      <c r="B39" s="66" t="s">
        <v>146</v>
      </c>
      <c r="C39" s="67" t="s">
        <v>147</v>
      </c>
      <c r="D39" s="68" t="s">
        <v>148</v>
      </c>
      <c r="E39" s="69" t="s">
        <v>36</v>
      </c>
      <c r="F39" s="70">
        <v>1750000</v>
      </c>
      <c r="G39" s="70">
        <v>1015000</v>
      </c>
      <c r="H39" s="70">
        <v>0</v>
      </c>
      <c r="I39" s="70">
        <v>0</v>
      </c>
      <c r="J39" s="70">
        <v>0</v>
      </c>
      <c r="K39" s="70">
        <v>0</v>
      </c>
      <c r="L39" s="71">
        <v>0</v>
      </c>
      <c r="M39" s="67" t="s">
        <v>88</v>
      </c>
    </row>
    <row r="40" spans="1:13" s="1" customFormat="1" ht="39.75" customHeight="1" x14ac:dyDescent="0.2">
      <c r="A40" s="66">
        <f t="shared" si="0"/>
        <v>27</v>
      </c>
      <c r="B40" s="66" t="s">
        <v>149</v>
      </c>
      <c r="C40" s="67" t="s">
        <v>150</v>
      </c>
      <c r="D40" s="68" t="s">
        <v>151</v>
      </c>
      <c r="E40" s="69" t="s">
        <v>36</v>
      </c>
      <c r="F40" s="70">
        <v>1616000</v>
      </c>
      <c r="G40" s="70">
        <v>1616000</v>
      </c>
      <c r="H40" s="70">
        <v>1616000</v>
      </c>
      <c r="I40" s="70">
        <v>0</v>
      </c>
      <c r="J40" s="70">
        <v>0</v>
      </c>
      <c r="K40" s="70">
        <v>0</v>
      </c>
      <c r="L40" s="71">
        <v>0.05</v>
      </c>
      <c r="M40" s="67" t="s">
        <v>77</v>
      </c>
    </row>
    <row r="41" spans="1:13" s="1" customFormat="1" ht="47.25" customHeight="1" x14ac:dyDescent="0.2">
      <c r="A41" s="66">
        <f t="shared" si="0"/>
        <v>28</v>
      </c>
      <c r="B41" s="66" t="s">
        <v>152</v>
      </c>
      <c r="C41" s="67" t="s">
        <v>153</v>
      </c>
      <c r="D41" s="68" t="s">
        <v>154</v>
      </c>
      <c r="E41" s="69" t="s">
        <v>36</v>
      </c>
      <c r="F41" s="70">
        <v>975000</v>
      </c>
      <c r="G41" s="70">
        <v>975000</v>
      </c>
      <c r="H41" s="70">
        <v>975000</v>
      </c>
      <c r="I41" s="70">
        <v>731178.24</v>
      </c>
      <c r="J41" s="70">
        <v>723074.58</v>
      </c>
      <c r="K41" s="70">
        <v>723074.58</v>
      </c>
      <c r="L41" s="71">
        <v>0.75</v>
      </c>
      <c r="M41" s="67" t="s">
        <v>77</v>
      </c>
    </row>
    <row r="42" spans="1:13" s="1" customFormat="1" ht="46.5" customHeight="1" x14ac:dyDescent="0.2">
      <c r="A42" s="66">
        <f t="shared" si="0"/>
        <v>29</v>
      </c>
      <c r="B42" s="66" t="s">
        <v>155</v>
      </c>
      <c r="C42" s="67" t="s">
        <v>156</v>
      </c>
      <c r="D42" s="68" t="s">
        <v>157</v>
      </c>
      <c r="E42" s="69" t="s">
        <v>36</v>
      </c>
      <c r="F42" s="70">
        <v>1651000</v>
      </c>
      <c r="G42" s="70">
        <v>1651000</v>
      </c>
      <c r="H42" s="70">
        <v>1651000</v>
      </c>
      <c r="I42" s="70">
        <v>861348.42</v>
      </c>
      <c r="J42" s="70">
        <v>854586.44</v>
      </c>
      <c r="K42" s="70">
        <v>854586.44</v>
      </c>
      <c r="L42" s="71">
        <v>0.33810000000000001</v>
      </c>
      <c r="M42" s="67" t="s">
        <v>77</v>
      </c>
    </row>
    <row r="43" spans="1:13" s="1" customFormat="1" ht="46.5" customHeight="1" x14ac:dyDescent="0.2">
      <c r="A43" s="66">
        <f t="shared" si="0"/>
        <v>30</v>
      </c>
      <c r="B43" s="66" t="s">
        <v>158</v>
      </c>
      <c r="C43" s="67" t="s">
        <v>159</v>
      </c>
      <c r="D43" s="68" t="s">
        <v>160</v>
      </c>
      <c r="E43" s="69" t="s">
        <v>36</v>
      </c>
      <c r="F43" s="70">
        <v>879250.28</v>
      </c>
      <c r="G43" s="70">
        <v>509965.16</v>
      </c>
      <c r="H43" s="70">
        <v>0</v>
      </c>
      <c r="I43" s="70">
        <v>0</v>
      </c>
      <c r="J43" s="70">
        <v>0</v>
      </c>
      <c r="K43" s="70">
        <v>0</v>
      </c>
      <c r="L43" s="71">
        <v>0</v>
      </c>
      <c r="M43" s="67" t="s">
        <v>88</v>
      </c>
    </row>
    <row r="44" spans="1:13" s="1" customFormat="1" ht="39.75" customHeight="1" x14ac:dyDescent="0.2">
      <c r="A44" s="66">
        <f t="shared" si="0"/>
        <v>31</v>
      </c>
      <c r="B44" s="66" t="s">
        <v>161</v>
      </c>
      <c r="C44" s="67" t="s">
        <v>162</v>
      </c>
      <c r="D44" s="68" t="s">
        <v>163</v>
      </c>
      <c r="E44" s="69" t="s">
        <v>36</v>
      </c>
      <c r="F44" s="70">
        <v>1019000</v>
      </c>
      <c r="G44" s="70">
        <v>1019000</v>
      </c>
      <c r="H44" s="70">
        <v>1019000</v>
      </c>
      <c r="I44" s="70">
        <v>619307.93000000005</v>
      </c>
      <c r="J44" s="70">
        <v>613514.68000000005</v>
      </c>
      <c r="K44" s="70">
        <v>613514.68000000005</v>
      </c>
      <c r="L44" s="71">
        <v>0.66259999999999997</v>
      </c>
      <c r="M44" s="67" t="s">
        <v>77</v>
      </c>
    </row>
    <row r="45" spans="1:13" s="1" customFormat="1" ht="47.25" customHeight="1" x14ac:dyDescent="0.2">
      <c r="A45" s="66">
        <f t="shared" si="0"/>
        <v>32</v>
      </c>
      <c r="B45" s="66" t="s">
        <v>164</v>
      </c>
      <c r="C45" s="67" t="s">
        <v>165</v>
      </c>
      <c r="D45" s="68" t="s">
        <v>166</v>
      </c>
      <c r="E45" s="69" t="s">
        <v>36</v>
      </c>
      <c r="F45" s="70">
        <v>1091000</v>
      </c>
      <c r="G45" s="70">
        <v>1091000</v>
      </c>
      <c r="H45" s="70">
        <v>1091000</v>
      </c>
      <c r="I45" s="70">
        <v>327300</v>
      </c>
      <c r="J45" s="70">
        <v>327300</v>
      </c>
      <c r="K45" s="70">
        <v>327300</v>
      </c>
      <c r="L45" s="71">
        <v>0.53</v>
      </c>
      <c r="M45" s="67" t="s">
        <v>77</v>
      </c>
    </row>
    <row r="46" spans="1:13" s="1" customFormat="1" ht="48" customHeight="1" x14ac:dyDescent="0.2">
      <c r="A46" s="66">
        <f t="shared" si="0"/>
        <v>33</v>
      </c>
      <c r="B46" s="66" t="s">
        <v>167</v>
      </c>
      <c r="C46" s="67" t="s">
        <v>168</v>
      </c>
      <c r="D46" s="68" t="s">
        <v>169</v>
      </c>
      <c r="E46" s="69" t="s">
        <v>36</v>
      </c>
      <c r="F46" s="70">
        <v>700000</v>
      </c>
      <c r="G46" s="70">
        <v>399625</v>
      </c>
      <c r="H46" s="70">
        <v>0</v>
      </c>
      <c r="I46" s="70">
        <v>0</v>
      </c>
      <c r="J46" s="70">
        <v>0</v>
      </c>
      <c r="K46" s="70">
        <v>0</v>
      </c>
      <c r="L46" s="71">
        <v>0</v>
      </c>
      <c r="M46" s="67" t="s">
        <v>88</v>
      </c>
    </row>
    <row r="47" spans="1:13" s="1" customFormat="1" ht="39.75" customHeight="1" x14ac:dyDescent="0.2">
      <c r="A47" s="66">
        <f t="shared" si="0"/>
        <v>34</v>
      </c>
      <c r="B47" s="66" t="s">
        <v>170</v>
      </c>
      <c r="C47" s="67" t="s">
        <v>171</v>
      </c>
      <c r="D47" s="68" t="s">
        <v>172</v>
      </c>
      <c r="E47" s="69" t="s">
        <v>36</v>
      </c>
      <c r="F47" s="70">
        <v>1616000</v>
      </c>
      <c r="G47" s="70">
        <v>1616000</v>
      </c>
      <c r="H47" s="70">
        <v>1616000</v>
      </c>
      <c r="I47" s="70">
        <v>1258095.3799999999</v>
      </c>
      <c r="J47" s="70">
        <v>1243810.3700000001</v>
      </c>
      <c r="K47" s="70">
        <v>1243810.3700000001</v>
      </c>
      <c r="L47" s="71">
        <v>0.86180000000000001</v>
      </c>
      <c r="M47" s="67" t="s">
        <v>77</v>
      </c>
    </row>
    <row r="48" spans="1:13" s="1" customFormat="1" ht="47.25" customHeight="1" x14ac:dyDescent="0.2">
      <c r="A48" s="66">
        <f t="shared" si="0"/>
        <v>35</v>
      </c>
      <c r="B48" s="66" t="s">
        <v>173</v>
      </c>
      <c r="C48" s="67" t="s">
        <v>174</v>
      </c>
      <c r="D48" s="68" t="s">
        <v>175</v>
      </c>
      <c r="E48" s="69" t="s">
        <v>36</v>
      </c>
      <c r="F48" s="70">
        <v>1053000</v>
      </c>
      <c r="G48" s="70">
        <v>1053000</v>
      </c>
      <c r="H48" s="70">
        <v>1053000</v>
      </c>
      <c r="I48" s="70">
        <v>793925.63</v>
      </c>
      <c r="J48" s="70">
        <v>785095.11</v>
      </c>
      <c r="K48" s="70">
        <v>785095.11</v>
      </c>
      <c r="L48" s="71">
        <v>0.8</v>
      </c>
      <c r="M48" s="67" t="s">
        <v>77</v>
      </c>
    </row>
    <row r="49" spans="1:14" s="1" customFormat="1" ht="48" customHeight="1" x14ac:dyDescent="0.2">
      <c r="A49" s="66">
        <f t="shared" si="0"/>
        <v>36</v>
      </c>
      <c r="B49" s="66" t="s">
        <v>176</v>
      </c>
      <c r="C49" s="67" t="s">
        <v>177</v>
      </c>
      <c r="D49" s="68" t="s">
        <v>178</v>
      </c>
      <c r="E49" s="69" t="s">
        <v>36</v>
      </c>
      <c r="F49" s="70">
        <v>900000</v>
      </c>
      <c r="G49" s="70">
        <v>522000</v>
      </c>
      <c r="H49" s="70">
        <v>0</v>
      </c>
      <c r="I49" s="70">
        <v>0</v>
      </c>
      <c r="J49" s="70">
        <v>0</v>
      </c>
      <c r="K49" s="70">
        <v>0</v>
      </c>
      <c r="L49" s="71">
        <v>0</v>
      </c>
      <c r="M49" s="67" t="s">
        <v>88</v>
      </c>
    </row>
    <row r="50" spans="1:14" s="1" customFormat="1" ht="39.75" customHeight="1" x14ac:dyDescent="0.2">
      <c r="A50" s="66">
        <f t="shared" si="0"/>
        <v>37</v>
      </c>
      <c r="B50" s="66" t="s">
        <v>179</v>
      </c>
      <c r="C50" s="67" t="s">
        <v>180</v>
      </c>
      <c r="D50" s="68" t="s">
        <v>181</v>
      </c>
      <c r="E50" s="69" t="s">
        <v>36</v>
      </c>
      <c r="F50" s="70">
        <v>1616000</v>
      </c>
      <c r="G50" s="70">
        <v>1616000</v>
      </c>
      <c r="H50" s="70">
        <v>1616000</v>
      </c>
      <c r="I50" s="70">
        <v>484800</v>
      </c>
      <c r="J50" s="70">
        <v>484800</v>
      </c>
      <c r="K50" s="70">
        <v>484800</v>
      </c>
      <c r="L50" s="71">
        <v>0.12</v>
      </c>
      <c r="M50" s="67" t="s">
        <v>77</v>
      </c>
    </row>
    <row r="51" spans="1:14" s="1" customFormat="1" ht="48.75" customHeight="1" x14ac:dyDescent="0.2">
      <c r="A51" s="66">
        <f t="shared" si="0"/>
        <v>38</v>
      </c>
      <c r="B51" s="66" t="s">
        <v>182</v>
      </c>
      <c r="C51" s="67" t="s">
        <v>183</v>
      </c>
      <c r="D51" s="68" t="s">
        <v>184</v>
      </c>
      <c r="E51" s="69" t="s">
        <v>36</v>
      </c>
      <c r="F51" s="70">
        <v>1058500</v>
      </c>
      <c r="G51" s="70">
        <v>1058500</v>
      </c>
      <c r="H51" s="70">
        <v>1058500</v>
      </c>
      <c r="I51" s="70">
        <v>317550</v>
      </c>
      <c r="J51" s="70">
        <v>317550</v>
      </c>
      <c r="K51" s="70">
        <v>317550</v>
      </c>
      <c r="L51" s="71">
        <v>0</v>
      </c>
      <c r="M51" s="67" t="s">
        <v>81</v>
      </c>
    </row>
    <row r="52" spans="1:14" s="1" customFormat="1" ht="39.75" customHeight="1" x14ac:dyDescent="0.2">
      <c r="A52" s="66">
        <f t="shared" si="0"/>
        <v>39</v>
      </c>
      <c r="B52" s="66" t="s">
        <v>185</v>
      </c>
      <c r="C52" s="67" t="s">
        <v>186</v>
      </c>
      <c r="D52" s="68" t="s">
        <v>106</v>
      </c>
      <c r="E52" s="69" t="s">
        <v>36</v>
      </c>
      <c r="F52" s="70">
        <v>161666.68</v>
      </c>
      <c r="G52" s="70">
        <v>0</v>
      </c>
      <c r="H52" s="70">
        <v>0</v>
      </c>
      <c r="I52" s="70">
        <v>0</v>
      </c>
      <c r="J52" s="70">
        <v>0</v>
      </c>
      <c r="K52" s="70">
        <v>0</v>
      </c>
      <c r="L52" s="71">
        <v>0</v>
      </c>
      <c r="M52" s="67" t="s">
        <v>88</v>
      </c>
    </row>
    <row r="53" spans="1:14" s="1" customFormat="1" ht="39.75" customHeight="1" x14ac:dyDescent="0.2">
      <c r="A53" s="66">
        <f t="shared" si="0"/>
        <v>40</v>
      </c>
      <c r="B53" s="66" t="s">
        <v>187</v>
      </c>
      <c r="C53" s="67" t="s">
        <v>188</v>
      </c>
      <c r="D53" s="68" t="s">
        <v>106</v>
      </c>
      <c r="E53" s="69" t="s">
        <v>36</v>
      </c>
      <c r="F53" s="70">
        <v>161666.68</v>
      </c>
      <c r="G53" s="70">
        <v>0</v>
      </c>
      <c r="H53" s="70">
        <v>0</v>
      </c>
      <c r="I53" s="70">
        <v>0</v>
      </c>
      <c r="J53" s="70">
        <v>0</v>
      </c>
      <c r="K53" s="70">
        <v>0</v>
      </c>
      <c r="L53" s="71">
        <v>0</v>
      </c>
      <c r="M53" s="67" t="s">
        <v>88</v>
      </c>
    </row>
    <row r="54" spans="1:14" s="1" customFormat="1" ht="39.75" customHeight="1" x14ac:dyDescent="0.2">
      <c r="A54" s="66">
        <f t="shared" si="0"/>
        <v>41</v>
      </c>
      <c r="B54" s="66" t="s">
        <v>189</v>
      </c>
      <c r="C54" s="67" t="s">
        <v>190</v>
      </c>
      <c r="D54" s="68" t="s">
        <v>191</v>
      </c>
      <c r="E54" s="69" t="s">
        <v>36</v>
      </c>
      <c r="F54" s="70">
        <v>1294000</v>
      </c>
      <c r="G54" s="70">
        <v>1294000</v>
      </c>
      <c r="H54" s="70">
        <v>1294000</v>
      </c>
      <c r="I54" s="70">
        <v>745461.03</v>
      </c>
      <c r="J54" s="70">
        <v>738861.38</v>
      </c>
      <c r="K54" s="70">
        <v>738861.38</v>
      </c>
      <c r="L54" s="71">
        <v>0.68600000000000005</v>
      </c>
      <c r="M54" s="67" t="s">
        <v>77</v>
      </c>
    </row>
    <row r="55" spans="1:14" s="1" customFormat="1" ht="47.25" customHeight="1" x14ac:dyDescent="0.2">
      <c r="A55" s="66">
        <f t="shared" si="0"/>
        <v>42</v>
      </c>
      <c r="B55" s="66" t="s">
        <v>192</v>
      </c>
      <c r="C55" s="67" t="s">
        <v>193</v>
      </c>
      <c r="D55" s="68" t="s">
        <v>194</v>
      </c>
      <c r="E55" s="69" t="s">
        <v>36</v>
      </c>
      <c r="F55" s="70">
        <v>1135000</v>
      </c>
      <c r="G55" s="70">
        <v>1135000</v>
      </c>
      <c r="H55" s="70">
        <v>1135000</v>
      </c>
      <c r="I55" s="70">
        <v>340500</v>
      </c>
      <c r="J55" s="70">
        <v>340500</v>
      </c>
      <c r="K55" s="70">
        <v>340500</v>
      </c>
      <c r="L55" s="71">
        <v>0.05</v>
      </c>
      <c r="M55" s="67" t="s">
        <v>77</v>
      </c>
    </row>
    <row r="56" spans="1:14" s="1" customFormat="1" ht="24.75" customHeight="1" x14ac:dyDescent="0.2">
      <c r="A56" s="66">
        <f t="shared" si="0"/>
        <v>43</v>
      </c>
      <c r="B56" s="66" t="s">
        <v>195</v>
      </c>
      <c r="C56" s="67" t="s">
        <v>196</v>
      </c>
      <c r="D56" s="68" t="s">
        <v>106</v>
      </c>
      <c r="E56" s="69" t="s">
        <v>36</v>
      </c>
      <c r="F56" s="70">
        <v>210000</v>
      </c>
      <c r="G56" s="70">
        <v>126000</v>
      </c>
      <c r="H56" s="70">
        <v>0</v>
      </c>
      <c r="I56" s="70">
        <v>0</v>
      </c>
      <c r="J56" s="70">
        <v>0</v>
      </c>
      <c r="K56" s="70">
        <v>0</v>
      </c>
      <c r="L56" s="71">
        <v>0</v>
      </c>
      <c r="M56" s="67" t="s">
        <v>197</v>
      </c>
    </row>
    <row r="57" spans="1:14" s="1" customFormat="1" ht="17.25" customHeight="1" x14ac:dyDescent="0.2">
      <c r="A57" s="72"/>
      <c r="B57" s="73"/>
      <c r="C57" s="74"/>
      <c r="D57" s="75"/>
      <c r="E57" s="76"/>
      <c r="F57" s="77"/>
      <c r="G57" s="77"/>
      <c r="H57" s="77"/>
      <c r="I57" s="77"/>
      <c r="J57" s="77"/>
      <c r="K57" s="77"/>
      <c r="L57" s="78"/>
      <c r="M57" s="79"/>
    </row>
    <row r="58" spans="1:14" s="1" customFormat="1" ht="27.75" customHeight="1" x14ac:dyDescent="0.2">
      <c r="B58" s="3"/>
      <c r="E58" s="16" t="s">
        <v>0</v>
      </c>
      <c r="F58" s="80">
        <f t="shared" ref="F58:K58" si="1">SUM(F14:F57)</f>
        <v>46968217</v>
      </c>
      <c r="G58" s="80">
        <f t="shared" si="1"/>
        <v>42313108</v>
      </c>
      <c r="H58" s="80">
        <f t="shared" si="1"/>
        <v>37286300</v>
      </c>
      <c r="I58" s="80">
        <f t="shared" si="1"/>
        <v>16360852.670000002</v>
      </c>
      <c r="J58" s="80">
        <f t="shared" si="1"/>
        <v>16265408.67</v>
      </c>
      <c r="K58" s="80">
        <f t="shared" si="1"/>
        <v>16265408.67</v>
      </c>
      <c r="L58" s="81"/>
    </row>
    <row r="59" spans="1:14" s="1" customFormat="1" ht="42" customHeight="1" x14ac:dyDescent="0.2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</row>
    <row r="60" spans="1:14" s="1" customFormat="1" ht="42" customHeight="1" x14ac:dyDescent="0.2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 s="1" customFormat="1" ht="21.75" customHeight="1" x14ac:dyDescent="0.2">
      <c r="E61" s="15"/>
      <c r="F61" s="5"/>
      <c r="G61" s="5"/>
      <c r="H61" s="5"/>
      <c r="I61" s="5"/>
      <c r="J61" s="5"/>
      <c r="K61" s="33"/>
      <c r="L61" s="5"/>
    </row>
    <row r="62" spans="1:14" s="1" customFormat="1" ht="24" customHeight="1" x14ac:dyDescent="0.2">
      <c r="K62" s="33"/>
    </row>
    <row r="63" spans="1:14" s="1" customFormat="1" ht="12.75" customHeight="1" x14ac:dyDescent="0.2">
      <c r="B63" s="42" t="s">
        <v>14</v>
      </c>
      <c r="C63" s="42"/>
      <c r="D63" s="42"/>
      <c r="F63" s="42" t="s">
        <v>15</v>
      </c>
      <c r="G63" s="42"/>
      <c r="H63" s="42"/>
      <c r="I63" s="42"/>
      <c r="J63" s="6"/>
      <c r="K63" s="33"/>
      <c r="L63" s="42" t="s">
        <v>16</v>
      </c>
      <c r="M63" s="42"/>
      <c r="N63" s="6"/>
    </row>
    <row r="64" spans="1:14" s="82" customFormat="1" ht="37.5" customHeight="1" x14ac:dyDescent="0.25">
      <c r="B64" s="46" t="s">
        <v>198</v>
      </c>
      <c r="C64" s="46"/>
      <c r="D64" s="46"/>
      <c r="F64" s="46" t="s">
        <v>199</v>
      </c>
      <c r="G64" s="46"/>
      <c r="H64" s="46"/>
      <c r="I64" s="46"/>
      <c r="J64" s="33"/>
      <c r="K64" s="33"/>
      <c r="L64" s="46" t="s">
        <v>39</v>
      </c>
      <c r="M64" s="46"/>
    </row>
  </sheetData>
  <mergeCells count="22">
    <mergeCell ref="B64:D64"/>
    <mergeCell ref="F64:I64"/>
    <mergeCell ref="L64:M64"/>
    <mergeCell ref="F12:K12"/>
    <mergeCell ref="L12:L13"/>
    <mergeCell ref="A59:N59"/>
    <mergeCell ref="B63:D63"/>
    <mergeCell ref="F63:I63"/>
    <mergeCell ref="L63:M63"/>
    <mergeCell ref="C6:D6"/>
    <mergeCell ref="J6:M6"/>
    <mergeCell ref="C7:D7"/>
    <mergeCell ref="J7:M7"/>
    <mergeCell ref="B9:G9"/>
    <mergeCell ref="B10:G10"/>
    <mergeCell ref="A1:M1"/>
    <mergeCell ref="C3:D3"/>
    <mergeCell ref="H3:M3"/>
    <mergeCell ref="C4:D4"/>
    <mergeCell ref="J4:M4"/>
    <mergeCell ref="C5:D5"/>
    <mergeCell ref="J5:M5"/>
  </mergeCells>
  <hyperlinks>
    <hyperlink ref="J6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EJERCICIO DEL GASTO </vt:lpstr>
      <vt:lpstr>DESTINO DEL GASTO</vt:lpstr>
      <vt:lpstr>'EJERCICIO DEL GASTO '!Área_de_impresión</vt:lpstr>
    </vt:vector>
  </TitlesOfParts>
  <Company>Gobierno Del Estado de Hidalgo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EgTeCZE</dc:creator>
  <cp:lastModifiedBy>TESORERIA</cp:lastModifiedBy>
  <cp:lastPrinted>2025-08-08T20:00:31Z</cp:lastPrinted>
  <dcterms:created xsi:type="dcterms:W3CDTF">2013-01-22T16:37:05Z</dcterms:created>
  <dcterms:modified xsi:type="dcterms:W3CDTF">2025-10-23T00:10:04Z</dcterms:modified>
</cp:coreProperties>
</file>